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B17" lockStructure="1"/>
  <bookViews>
    <workbookView xWindow="240" yWindow="105" windowWidth="21075" windowHeight="9525"/>
  </bookViews>
  <sheets>
    <sheet name="Rent" sheetId="1" r:id="rId1"/>
    <sheet name="Notes" sheetId="2" r:id="rId2"/>
    <sheet name="Lists" sheetId="3" state="hidden" r:id="rId3"/>
    <sheet name="Practice List" sheetId="4" state="hidden" r:id="rId4"/>
  </sheets>
  <definedNames>
    <definedName name="_xlnm._FilterDatabase" localSheetId="3" hidden="1">'Practice List'!$A$1:$AE$274</definedName>
  </definedNames>
  <calcPr calcId="145621"/>
</workbook>
</file>

<file path=xl/calcChain.xml><?xml version="1.0" encoding="utf-8"?>
<calcChain xmlns="http://schemas.openxmlformats.org/spreadsheetml/2006/main">
  <c r="C9" i="1" l="1"/>
  <c r="C8" i="1"/>
  <c r="B14" i="1" l="1"/>
  <c r="F14" i="1"/>
  <c r="B15" i="1"/>
  <c r="B16" i="1"/>
  <c r="B17" i="1"/>
  <c r="B18" i="1"/>
  <c r="B19" i="1"/>
  <c r="B20" i="1"/>
  <c r="B21" i="1"/>
  <c r="B22" i="1"/>
  <c r="B23" i="1"/>
  <c r="F15" i="1"/>
  <c r="F16" i="1"/>
  <c r="F17" i="1"/>
  <c r="F18" i="1"/>
  <c r="F19" i="1"/>
  <c r="F20" i="1"/>
  <c r="F21" i="1"/>
  <c r="F22" i="1"/>
  <c r="F23" i="1"/>
  <c r="F24" i="1" l="1"/>
</calcChain>
</file>

<file path=xl/comments1.xml><?xml version="1.0" encoding="utf-8"?>
<comments xmlns="http://schemas.openxmlformats.org/spreadsheetml/2006/main">
  <authors>
    <author>Steve,Bates</author>
    <author>Penny Rye</author>
    <author>Johnson, Tara</author>
  </authors>
  <commentList>
    <comment ref="C2" authorId="0">
      <text>
        <r>
          <rPr>
            <b/>
            <sz val="9"/>
            <color indexed="81"/>
            <rFont val="Tahoma"/>
            <family val="2"/>
          </rPr>
          <t>12-1-18 Application to merge with Henford Lodge</t>
        </r>
        <r>
          <rPr>
            <sz val="9"/>
            <color indexed="81"/>
            <rFont val="Tahoma"/>
            <family val="2"/>
          </rPr>
          <t xml:space="preserve">
</t>
        </r>
      </text>
    </comment>
    <comment ref="C13" authorId="0">
      <text>
        <r>
          <rPr>
            <b/>
            <sz val="9"/>
            <color indexed="81"/>
            <rFont val="Tahoma"/>
            <family val="2"/>
          </rPr>
          <t xml:space="preserve">Single Hander </t>
        </r>
        <r>
          <rPr>
            <sz val="9"/>
            <color indexed="81"/>
            <rFont val="Tahoma"/>
            <family val="2"/>
          </rPr>
          <t xml:space="preserve">
</t>
        </r>
      </text>
    </comment>
    <comment ref="B15" authorId="0">
      <text>
        <r>
          <rPr>
            <b/>
            <sz val="9"/>
            <color indexed="81"/>
            <rFont val="Tahoma"/>
            <family val="2"/>
          </rPr>
          <t>Steve,Bates:</t>
        </r>
        <r>
          <rPr>
            <sz val="9"/>
            <color indexed="81"/>
            <rFont val="Tahoma"/>
            <family val="2"/>
          </rPr>
          <t xml:space="preserve">
</t>
        </r>
      </text>
    </comment>
    <comment ref="C15" authorId="0">
      <text>
        <r>
          <rPr>
            <b/>
            <sz val="9"/>
            <color indexed="81"/>
            <rFont val="Tahoma"/>
            <family val="2"/>
          </rPr>
          <t>Linked Practices – 
L83008 Pathfields Practice
L83107 Crownhill Surgery
L83018 Beaumont Villa Surgery</t>
        </r>
        <r>
          <rPr>
            <sz val="9"/>
            <color indexed="81"/>
            <rFont val="Tahoma"/>
            <family val="2"/>
          </rPr>
          <t xml:space="preserve">
Merged with Tothill 1/7/17</t>
        </r>
      </text>
    </comment>
    <comment ref="C22" authorId="0">
      <text>
        <r>
          <rPr>
            <b/>
            <sz val="9"/>
            <color indexed="81"/>
            <rFont val="Tahoma"/>
            <family val="2"/>
          </rPr>
          <t>(co-located with L83003 Queens )</t>
        </r>
        <r>
          <rPr>
            <sz val="9"/>
            <color indexed="81"/>
            <rFont val="Tahoma"/>
            <family val="2"/>
          </rPr>
          <t xml:space="preserve">
</t>
        </r>
      </text>
    </comment>
    <comment ref="C32" authorId="0">
      <text>
        <r>
          <rPr>
            <b/>
            <sz val="9"/>
            <color indexed="81"/>
            <rFont val="Tahoma"/>
            <family val="2"/>
          </rPr>
          <t xml:space="preserve">Single Hander </t>
        </r>
        <r>
          <rPr>
            <sz val="9"/>
            <color indexed="81"/>
            <rFont val="Tahoma"/>
            <family val="2"/>
          </rPr>
          <t xml:space="preserve">
</t>
        </r>
      </text>
    </comment>
    <comment ref="V36" authorId="1">
      <text>
        <r>
          <rPr>
            <b/>
            <sz val="8"/>
            <color indexed="81"/>
            <rFont val="Tahoma"/>
            <family val="2"/>
          </rPr>
          <t>Penny Rye:</t>
        </r>
        <r>
          <rPr>
            <sz val="8"/>
            <color indexed="81"/>
            <rFont val="Tahoma"/>
            <family val="2"/>
          </rPr>
          <t xml:space="preserve">
Leaving as senior partner on 30/6/15. New senior partner will be Dr Nicola Matthews</t>
        </r>
      </text>
    </comment>
    <comment ref="C37" authorId="0">
      <text>
        <r>
          <rPr>
            <b/>
            <sz val="9"/>
            <color indexed="81"/>
            <rFont val="Tahoma"/>
            <family val="2"/>
          </rPr>
          <t>Contract held by Symphony Healthcare Services</t>
        </r>
        <r>
          <rPr>
            <sz val="9"/>
            <color indexed="81"/>
            <rFont val="Tahoma"/>
            <family val="2"/>
          </rPr>
          <t xml:space="preserve">
</t>
        </r>
      </text>
    </comment>
    <comment ref="C39" authorId="0">
      <text>
        <r>
          <rPr>
            <b/>
            <sz val="9"/>
            <color indexed="81"/>
            <rFont val="Tahoma"/>
            <family val="2"/>
          </rPr>
          <t xml:space="preserve">Single Hander </t>
        </r>
        <r>
          <rPr>
            <sz val="9"/>
            <color indexed="81"/>
            <rFont val="Tahoma"/>
            <family val="2"/>
          </rPr>
          <t xml:space="preserve">
</t>
        </r>
      </text>
    </comment>
    <comment ref="C40" authorId="0">
      <text>
        <r>
          <rPr>
            <b/>
            <sz val="9"/>
            <color indexed="81"/>
            <rFont val="Tahoma"/>
            <family val="2"/>
          </rPr>
          <t xml:space="preserve">Single Hander </t>
        </r>
        <r>
          <rPr>
            <sz val="9"/>
            <color indexed="81"/>
            <rFont val="Tahoma"/>
            <family val="2"/>
          </rPr>
          <t xml:space="preserve">
</t>
        </r>
      </text>
    </comment>
    <comment ref="B43" authorId="0">
      <text>
        <r>
          <rPr>
            <b/>
            <sz val="9"/>
            <color indexed="81"/>
            <rFont val="Tahoma"/>
            <family val="2"/>
          </rPr>
          <t>Steve,Bates:</t>
        </r>
        <r>
          <rPr>
            <sz val="9"/>
            <color indexed="81"/>
            <rFont val="Tahoma"/>
            <family val="2"/>
          </rPr>
          <t xml:space="preserve">
VPS Provider </t>
        </r>
      </text>
    </comment>
    <comment ref="C43" authorId="0">
      <text>
        <r>
          <rPr>
            <b/>
            <sz val="12"/>
            <color indexed="81"/>
            <rFont val="Tahoma"/>
            <family val="2"/>
          </rPr>
          <t>Carn to Coast Health Centres and Trevithick Surgery, merger will be deferred until 1st April 2018</t>
        </r>
        <r>
          <rPr>
            <sz val="9"/>
            <color indexed="81"/>
            <rFont val="Tahoma"/>
            <family val="2"/>
          </rPr>
          <t xml:space="preserve">
</t>
        </r>
      </text>
    </comment>
    <comment ref="B44" authorId="0">
      <text>
        <r>
          <rPr>
            <b/>
            <sz val="9"/>
            <color indexed="81"/>
            <rFont val="Tahoma"/>
            <family val="2"/>
          </rPr>
          <t>Steve,Bates:</t>
        </r>
        <r>
          <rPr>
            <sz val="9"/>
            <color indexed="81"/>
            <rFont val="Tahoma"/>
            <family val="2"/>
          </rPr>
          <t xml:space="preserve">
VPS provider </t>
        </r>
      </text>
    </comment>
    <comment ref="C47" authorId="0">
      <text>
        <r>
          <rPr>
            <sz val="11"/>
            <color indexed="81"/>
            <rFont val="Tahoma"/>
            <family val="2"/>
          </rPr>
          <t xml:space="preserve">From Jan 2018 RD&amp;E will hold the contract  </t>
        </r>
        <r>
          <rPr>
            <sz val="9"/>
            <color indexed="81"/>
            <rFont val="Tahoma"/>
            <family val="2"/>
          </rPr>
          <t xml:space="preserve">
</t>
        </r>
      </text>
    </comment>
    <comment ref="C52" authorId="0">
      <text>
        <r>
          <rPr>
            <b/>
            <sz val="9"/>
            <color indexed="81"/>
            <rFont val="Tahoma"/>
            <family val="2"/>
          </rPr>
          <t>Resigned their contract with six months’ notice. The contract is due to end on 31st March 2018.</t>
        </r>
        <r>
          <rPr>
            <sz val="9"/>
            <color indexed="81"/>
            <rFont val="Tahoma"/>
            <family val="2"/>
          </rPr>
          <t xml:space="preserve">
</t>
        </r>
      </text>
    </comment>
    <comment ref="C53" authorId="0">
      <text>
        <r>
          <rPr>
            <b/>
            <sz val="9"/>
            <color indexed="81"/>
            <rFont val="Tahoma"/>
            <family val="2"/>
          </rPr>
          <t>Steve,Bates:</t>
        </r>
        <r>
          <rPr>
            <sz val="9"/>
            <color indexed="81"/>
            <rFont val="Tahoma"/>
            <family val="2"/>
          </rPr>
          <t xml:space="preserve">
VPS provider </t>
        </r>
      </text>
    </comment>
    <comment ref="C58" authorId="0">
      <text>
        <r>
          <rPr>
            <b/>
            <sz val="9"/>
            <color indexed="81"/>
            <rFont val="Tahoma"/>
            <family val="2"/>
          </rPr>
          <t>Christchurch Family Medical Practice and Willow Surgery, merger will possibly be deferred until 1st April 2018</t>
        </r>
        <r>
          <rPr>
            <sz val="9"/>
            <color indexed="81"/>
            <rFont val="Tahoma"/>
            <family val="2"/>
          </rPr>
          <t xml:space="preserve">
</t>
        </r>
      </text>
    </comment>
    <comment ref="K58" authorId="2">
      <text>
        <r>
          <rPr>
            <b/>
            <sz val="9"/>
            <color indexed="81"/>
            <rFont val="Tahoma"/>
            <family val="2"/>
          </rPr>
          <t>Johnson, Tara:</t>
        </r>
        <r>
          <rPr>
            <sz val="9"/>
            <color indexed="81"/>
            <rFont val="Tahoma"/>
            <family val="2"/>
          </rPr>
          <t xml:space="preserve">
Nicky Wrangham is on maternity leave (12.06.17)</t>
        </r>
      </text>
    </comment>
    <comment ref="C63" authorId="0">
      <text>
        <r>
          <rPr>
            <b/>
            <sz val="9"/>
            <color indexed="81"/>
            <rFont val="Tahoma"/>
            <family val="2"/>
          </rPr>
          <t xml:space="preserve">The Locality Health Centre (CIC) L81670 run practcies 
Clarence Park L81119 / Graham Road L81016 / St Georges  </t>
        </r>
      </text>
    </comment>
    <comment ref="B65" authorId="0">
      <text>
        <r>
          <rPr>
            <b/>
            <sz val="9"/>
            <color indexed="81"/>
            <rFont val="Tahoma"/>
            <family val="2"/>
          </rPr>
          <t>Steve,Bates:</t>
        </r>
        <r>
          <rPr>
            <sz val="9"/>
            <color indexed="81"/>
            <rFont val="Tahoma"/>
            <family val="2"/>
          </rPr>
          <t xml:space="preserve">
VPS Provider </t>
        </r>
      </text>
    </comment>
    <comment ref="C65" authorId="0">
      <text>
        <r>
          <rPr>
            <b/>
            <sz val="9"/>
            <color indexed="81"/>
            <rFont val="Tahoma"/>
            <family val="2"/>
          </rPr>
          <t>contract held Access Health</t>
        </r>
        <r>
          <rPr>
            <sz val="9"/>
            <color indexed="81"/>
            <rFont val="Tahoma"/>
            <family val="2"/>
          </rPr>
          <t xml:space="preserve">
</t>
        </r>
      </text>
    </comment>
    <comment ref="C80" authorId="0">
      <text>
        <r>
          <rPr>
            <b/>
            <sz val="9"/>
            <color indexed="81"/>
            <rFont val="Tahoma"/>
            <family val="2"/>
          </rPr>
          <t xml:space="preserve">Linked Practices – 
L83008 Pathfields Practice
L83107 Crownhill Surgery
L83018 Beaumont Villa Surgery
</t>
        </r>
        <r>
          <rPr>
            <sz val="9"/>
            <color indexed="81"/>
            <rFont val="Tahoma"/>
            <family val="2"/>
          </rPr>
          <t xml:space="preserve">
</t>
        </r>
      </text>
    </comment>
    <comment ref="C87" authorId="0">
      <text>
        <r>
          <rPr>
            <b/>
            <sz val="11"/>
            <color indexed="81"/>
            <rFont val="Tahoma"/>
            <family val="2"/>
          </rPr>
          <t>Eastville Medical Practice and Maytrees Practice, wish to merge on 1st April 2018</t>
        </r>
        <r>
          <rPr>
            <sz val="9"/>
            <color indexed="81"/>
            <rFont val="Tahoma"/>
            <family val="2"/>
          </rPr>
          <t xml:space="preserve">
</t>
        </r>
      </text>
    </comment>
    <comment ref="C90" authorId="0">
      <text>
        <r>
          <rPr>
            <b/>
            <sz val="9"/>
            <color indexed="81"/>
            <rFont val="Tahoma"/>
            <family val="2"/>
          </rPr>
          <t xml:space="preserve">Single Hander </t>
        </r>
        <r>
          <rPr>
            <sz val="9"/>
            <color indexed="81"/>
            <rFont val="Tahoma"/>
            <family val="2"/>
          </rPr>
          <t xml:space="preserve">
</t>
        </r>
      </text>
    </comment>
    <comment ref="C94" authorId="0">
      <text>
        <r>
          <rPr>
            <b/>
            <sz val="9"/>
            <color indexed="81"/>
            <rFont val="Tahoma"/>
            <family val="2"/>
          </rPr>
          <t>Co-located at Mount Gould site Access Health running until 1/4/18 (precurment)</t>
        </r>
        <r>
          <rPr>
            <sz val="9"/>
            <color indexed="81"/>
            <rFont val="Tahoma"/>
            <family val="2"/>
          </rPr>
          <t xml:space="preserve">
</t>
        </r>
      </text>
    </comment>
    <comment ref="D94" authorId="2">
      <text>
        <r>
          <rPr>
            <b/>
            <sz val="9"/>
            <color indexed="81"/>
            <rFont val="Tahoma"/>
            <family val="2"/>
          </rPr>
          <t>Johnson, Tara:</t>
        </r>
        <r>
          <rPr>
            <sz val="9"/>
            <color indexed="81"/>
            <rFont val="Tahoma"/>
            <family val="2"/>
          </rPr>
          <t xml:space="preserve">
address changed on 2 Oct from Lipson Road to Mount Gould Road</t>
        </r>
      </text>
    </comment>
    <comment ref="C95" authorId="0">
      <text>
        <r>
          <rPr>
            <b/>
            <sz val="9"/>
            <color indexed="81"/>
            <rFont val="Tahoma"/>
            <family val="2"/>
          </rPr>
          <t>Steve,Bates:</t>
        </r>
        <r>
          <rPr>
            <sz val="9"/>
            <color indexed="81"/>
            <rFont val="Tahoma"/>
            <family val="2"/>
          </rPr>
          <t xml:space="preserve">
VPS provider </t>
        </r>
      </text>
    </comment>
    <comment ref="C104" authorId="0">
      <text>
        <r>
          <rPr>
            <b/>
            <sz val="9"/>
            <color indexed="81"/>
            <rFont val="Tahoma"/>
            <family val="2"/>
          </rPr>
          <t xml:space="preserve">Working in Partnership with Almondsbury </t>
        </r>
        <r>
          <rPr>
            <sz val="9"/>
            <color indexed="81"/>
            <rFont val="Tahoma"/>
            <family val="2"/>
          </rPr>
          <t xml:space="preserve">
</t>
        </r>
      </text>
    </comment>
    <comment ref="C110" authorId="0">
      <text>
        <r>
          <rPr>
            <sz val="9"/>
            <color indexed="81"/>
            <rFont val="Tahoma"/>
            <family val="2"/>
          </rPr>
          <t xml:space="preserve">12-1-18 Application to merge with Abbey manor 
</t>
        </r>
      </text>
    </comment>
    <comment ref="C117" authorId="0">
      <text>
        <r>
          <rPr>
            <b/>
            <sz val="9"/>
            <color indexed="81"/>
            <rFont val="Tahoma"/>
            <family val="2"/>
          </rPr>
          <t>service sub-contracted to Symphony Healthcare Services</t>
        </r>
        <r>
          <rPr>
            <sz val="9"/>
            <color indexed="81"/>
            <rFont val="Tahoma"/>
            <family val="2"/>
          </rPr>
          <t xml:space="preserve">
</t>
        </r>
      </text>
    </comment>
    <comment ref="C129" authorId="0">
      <text>
        <r>
          <rPr>
            <b/>
            <sz val="9"/>
            <color indexed="81"/>
            <rFont val="Tahoma"/>
            <family val="2"/>
          </rPr>
          <t>Steve,Bates:</t>
        </r>
        <r>
          <rPr>
            <sz val="9"/>
            <color indexed="81"/>
            <rFont val="Tahoma"/>
            <family val="2"/>
          </rPr>
          <t xml:space="preserve">
VPS Provider </t>
        </r>
      </text>
    </comment>
    <comment ref="C130" authorId="0">
      <text>
        <r>
          <rPr>
            <b/>
            <sz val="9"/>
            <color indexed="81"/>
            <rFont val="Tahoma"/>
            <family val="2"/>
          </rPr>
          <t>contract held by Somerset Partnership NHS Foundation Trust</t>
        </r>
        <r>
          <rPr>
            <sz val="9"/>
            <color indexed="81"/>
            <rFont val="Tahoma"/>
            <family val="2"/>
          </rPr>
          <t xml:space="preserve">
</t>
        </r>
      </text>
    </comment>
    <comment ref="C137" authorId="0">
      <text>
        <r>
          <rPr>
            <b/>
            <sz val="9"/>
            <color indexed="81"/>
            <rFont val="Tahoma"/>
            <family val="2"/>
          </rPr>
          <t xml:space="preserve">Bedminster Medical Group; Gaywood Surgery; Malago Surgery; Southville Surgery; Wedmore Surgery. Merger date of 1 April 2018
</t>
        </r>
        <r>
          <rPr>
            <sz val="9"/>
            <color indexed="81"/>
            <rFont val="Tahoma"/>
            <family val="2"/>
          </rPr>
          <t xml:space="preserve">
</t>
        </r>
      </text>
    </comment>
    <comment ref="C141" authorId="0">
      <text>
        <r>
          <rPr>
            <b/>
            <sz val="9"/>
            <color indexed="81"/>
            <rFont val="Tahoma"/>
            <family val="2"/>
          </rPr>
          <t>Eastville Medical Practice and Maytrees Practice, wish to merge on 1st April 2018</t>
        </r>
        <r>
          <rPr>
            <sz val="9"/>
            <color indexed="81"/>
            <rFont val="Tahoma"/>
            <family val="2"/>
          </rPr>
          <t xml:space="preserve">
</t>
        </r>
      </text>
    </comment>
    <comment ref="C145" authorId="0">
      <text>
        <r>
          <rPr>
            <b/>
            <sz val="9"/>
            <color indexed="81"/>
            <rFont val="Tahoma"/>
            <family val="2"/>
          </rPr>
          <t xml:space="preserve">Single Hander </t>
        </r>
        <r>
          <rPr>
            <sz val="9"/>
            <color indexed="81"/>
            <rFont val="Tahoma"/>
            <family val="2"/>
          </rPr>
          <t xml:space="preserve">
</t>
        </r>
      </text>
    </comment>
    <comment ref="C153" authorId="0">
      <text>
        <r>
          <rPr>
            <b/>
            <sz val="9"/>
            <color indexed="81"/>
            <rFont val="Tahoma"/>
            <family val="2"/>
          </rPr>
          <t>Steve,Bates:</t>
        </r>
        <r>
          <rPr>
            <sz val="9"/>
            <color indexed="81"/>
            <rFont val="Tahoma"/>
            <family val="2"/>
          </rPr>
          <t xml:space="preserve">
VPS Provider </t>
        </r>
      </text>
    </comment>
    <comment ref="C160" authorId="0">
      <text>
        <r>
          <rPr>
            <b/>
            <sz val="9"/>
            <color indexed="81"/>
            <rFont val="Tahoma"/>
            <family val="2"/>
          </rPr>
          <t>Steve,Bates:</t>
        </r>
        <r>
          <rPr>
            <sz val="9"/>
            <color indexed="81"/>
            <rFont val="Tahoma"/>
            <family val="2"/>
          </rPr>
          <t xml:space="preserve">
VPS provider </t>
        </r>
      </text>
    </comment>
    <comment ref="C166" authorId="2">
      <text>
        <r>
          <rPr>
            <b/>
            <sz val="9"/>
            <color indexed="81"/>
            <rFont val="Tahoma"/>
            <family val="2"/>
          </rPr>
          <t>service sub-contracted to Symphony Healthcare Services</t>
        </r>
        <r>
          <rPr>
            <sz val="9"/>
            <color indexed="81"/>
            <rFont val="Tahoma"/>
            <family val="2"/>
          </rPr>
          <t xml:space="preserve">
Y02778 Yeovil Health Centre merged with L85064 Oaklands Surgery.  1st September 2017.</t>
        </r>
      </text>
    </comment>
    <comment ref="C168" authorId="0">
      <text>
        <r>
          <rPr>
            <b/>
            <sz val="9"/>
            <color indexed="81"/>
            <rFont val="Tahoma"/>
            <family val="2"/>
          </rPr>
          <t>Resigned contract on 21st July Acces Health Running a APMS Cont until precurment finnished 1/4/18</t>
        </r>
        <r>
          <rPr>
            <sz val="9"/>
            <color indexed="81"/>
            <rFont val="Tahoma"/>
            <family val="2"/>
          </rPr>
          <t xml:space="preserve">
</t>
        </r>
      </text>
    </comment>
    <comment ref="C174" authorId="0">
      <text>
        <r>
          <rPr>
            <b/>
            <sz val="9"/>
            <color indexed="81"/>
            <rFont val="Tahoma"/>
            <family val="2"/>
          </rPr>
          <t xml:space="preserve">Single Hander </t>
        </r>
        <r>
          <rPr>
            <sz val="9"/>
            <color indexed="81"/>
            <rFont val="Tahoma"/>
            <family val="2"/>
          </rPr>
          <t xml:space="preserve">
</t>
        </r>
      </text>
    </comment>
    <comment ref="C179" authorId="0">
      <text>
        <r>
          <rPr>
            <b/>
            <sz val="12"/>
            <color indexed="81"/>
            <rFont val="Tahoma"/>
            <family val="2"/>
          </rPr>
          <t>Contract Handback 1st November 2017</t>
        </r>
        <r>
          <rPr>
            <sz val="9"/>
            <color indexed="81"/>
            <rFont val="Tahoma"/>
            <family val="2"/>
          </rPr>
          <t xml:space="preserve">
</t>
        </r>
      </text>
    </comment>
    <comment ref="C196" authorId="0">
      <text>
        <r>
          <rPr>
            <b/>
            <sz val="9"/>
            <color indexed="81"/>
            <rFont val="Tahoma"/>
            <family val="2"/>
          </rPr>
          <t xml:space="preserve">Single hander </t>
        </r>
      </text>
    </comment>
    <comment ref="C215" authorId="0">
      <text>
        <r>
          <rPr>
            <b/>
            <sz val="9"/>
            <color indexed="81"/>
            <rFont val="Tahoma"/>
            <family val="2"/>
          </rPr>
          <t>Bedminster Medical Group; Gaywood Surgery; Malago Surgery; Southville Surgery; Wedmore Surgery. Merger date of 1 April 2018</t>
        </r>
        <r>
          <rPr>
            <sz val="9"/>
            <color indexed="81"/>
            <rFont val="Tahoma"/>
            <family val="2"/>
          </rPr>
          <t xml:space="preserve">
</t>
        </r>
      </text>
    </comment>
    <comment ref="C220" authorId="0">
      <text>
        <r>
          <rPr>
            <b/>
            <sz val="9"/>
            <color indexed="81"/>
            <rFont val="Tahoma"/>
            <family val="2"/>
          </rPr>
          <t>The Locality Health Centre (CIC) L81670 run practcies 
Clarence Park L81119 / Graham Road L81016 / St Georges                                                                                          St George’s Health Centre and Lodgeside Surgery. Merger date of 1 April 2018</t>
        </r>
        <r>
          <rPr>
            <sz val="9"/>
            <color indexed="81"/>
            <rFont val="Tahoma"/>
            <family val="2"/>
          </rPr>
          <t xml:space="preserve">
</t>
        </r>
      </text>
    </comment>
    <comment ref="C223" authorId="0">
      <text>
        <r>
          <rPr>
            <b/>
            <sz val="9"/>
            <color indexed="81"/>
            <rFont val="Tahoma"/>
            <family val="2"/>
          </rPr>
          <t>Steve,Bates:</t>
        </r>
        <r>
          <rPr>
            <sz val="9"/>
            <color indexed="81"/>
            <rFont val="Tahoma"/>
            <family val="2"/>
          </rPr>
          <t xml:space="preserve">
VPS Provider </t>
        </r>
      </text>
    </comment>
    <comment ref="C224" authorId="0">
      <text>
        <r>
          <rPr>
            <b/>
            <sz val="9"/>
            <color indexed="81"/>
            <rFont val="Tahoma"/>
            <family val="2"/>
          </rPr>
          <t>Contract held by Symphony</t>
        </r>
        <r>
          <rPr>
            <sz val="9"/>
            <color indexed="81"/>
            <rFont val="Tahoma"/>
            <family val="2"/>
          </rPr>
          <t xml:space="preserve">
</t>
        </r>
      </text>
    </comment>
    <comment ref="C231" authorId="0">
      <text>
        <r>
          <rPr>
            <b/>
            <sz val="9"/>
            <color indexed="81"/>
            <rFont val="Tahoma"/>
            <family val="2"/>
          </rPr>
          <t>Not a partnership Director Dr Joanne Mobbs</t>
        </r>
      </text>
    </comment>
    <comment ref="C238" authorId="0">
      <text>
        <r>
          <rPr>
            <sz val="9"/>
            <color indexed="81"/>
            <rFont val="Tahoma"/>
            <family val="2"/>
          </rPr>
          <t xml:space="preserve">Single Hander </t>
        </r>
      </text>
    </comment>
    <comment ref="C246" authorId="0">
      <text>
        <r>
          <rPr>
            <b/>
            <sz val="9"/>
            <color indexed="81"/>
            <rFont val="Tahoma"/>
            <family val="2"/>
          </rPr>
          <t xml:space="preserve">Single Hander </t>
        </r>
        <r>
          <rPr>
            <sz val="9"/>
            <color indexed="81"/>
            <rFont val="Tahoma"/>
            <family val="2"/>
          </rPr>
          <t xml:space="preserve">
</t>
        </r>
      </text>
    </comment>
    <comment ref="C253" authorId="0">
      <text>
        <r>
          <rPr>
            <b/>
            <sz val="9"/>
            <color indexed="81"/>
            <rFont val="Tahoma"/>
            <family val="2"/>
          </rPr>
          <t>Bedminster Medical Group; Bedminster Family Practice; Gaywood Surgery; Malago Surgery; Southville Surgery; Wedmore Surgery. Merger date of 1 April 2018</t>
        </r>
        <r>
          <rPr>
            <sz val="9"/>
            <color indexed="81"/>
            <rFont val="Tahoma"/>
            <family val="2"/>
          </rPr>
          <t xml:space="preserve">
</t>
        </r>
      </text>
    </comment>
    <comment ref="C260" authorId="0">
      <text>
        <r>
          <rPr>
            <b/>
            <sz val="9"/>
            <color indexed="81"/>
            <rFont val="Tahoma"/>
            <family val="2"/>
          </rPr>
          <t xml:space="preserve">Single Hander </t>
        </r>
        <r>
          <rPr>
            <sz val="9"/>
            <color indexed="81"/>
            <rFont val="Tahoma"/>
            <family val="2"/>
          </rPr>
          <t xml:space="preserve">
</t>
        </r>
      </text>
    </comment>
    <comment ref="C266" authorId="0">
      <text>
        <r>
          <rPr>
            <b/>
            <sz val="9"/>
            <color indexed="81"/>
            <rFont val="Tahoma"/>
            <family val="2"/>
          </rPr>
          <t>service sub-contracted to Symphony Healthcare Services</t>
        </r>
        <r>
          <rPr>
            <sz val="9"/>
            <color indexed="81"/>
            <rFont val="Tahoma"/>
            <family val="2"/>
          </rPr>
          <t xml:space="preserve">
</t>
        </r>
      </text>
    </comment>
  </commentList>
</comments>
</file>

<file path=xl/sharedStrings.xml><?xml version="1.0" encoding="utf-8"?>
<sst xmlns="http://schemas.openxmlformats.org/spreadsheetml/2006/main" count="4894" uniqueCount="2978">
  <si>
    <t>Practice Name</t>
  </si>
  <si>
    <t>Practice Code</t>
  </si>
  <si>
    <t>Contract Type (PMS/GMS/APMS)</t>
  </si>
  <si>
    <t>Claim Percentage*</t>
  </si>
  <si>
    <t>Please list additional notes here:</t>
  </si>
  <si>
    <t>Claim Percentage:</t>
  </si>
  <si>
    <t>Complete the claim percentage, based on the notional/actual rent agreement. This reflects the approved reimbursement percentage for practices whose notional rent is a pro rata share of the premises due to part private use, where the rates apply to the whole of the premises</t>
  </si>
  <si>
    <t xml:space="preserve">Please return to: </t>
  </si>
  <si>
    <t>Financial Year</t>
  </si>
  <si>
    <t>Paycode</t>
  </si>
  <si>
    <t>Invoice Total</t>
  </si>
  <si>
    <t>Abated Amount</t>
  </si>
  <si>
    <t>Contract Type</t>
  </si>
  <si>
    <t>PMS</t>
  </si>
  <si>
    <t>GMS</t>
  </si>
  <si>
    <t>APMS</t>
  </si>
  <si>
    <t>Total Claim</t>
  </si>
  <si>
    <t>Notes from Practice</t>
  </si>
  <si>
    <t>INVOICE REIMBURSEMENT CLAIM</t>
  </si>
  <si>
    <t>Locality</t>
  </si>
  <si>
    <t>Address 1</t>
  </si>
  <si>
    <t>Address 2</t>
  </si>
  <si>
    <t>Address 3</t>
  </si>
  <si>
    <t>Address 4</t>
  </si>
  <si>
    <t>Postcode</t>
  </si>
  <si>
    <t>Telephone</t>
  </si>
  <si>
    <t>Fax</t>
  </si>
  <si>
    <t>Practice Manager</t>
  </si>
  <si>
    <t>PM Direct dial</t>
  </si>
  <si>
    <t>Practice Manager email address</t>
  </si>
  <si>
    <t>Somerset</t>
  </si>
  <si>
    <t>Y00189</t>
  </si>
  <si>
    <t>Abbey Manor Medical Practice</t>
  </si>
  <si>
    <t xml:space="preserve">Abbey Manor Park </t>
  </si>
  <si>
    <t xml:space="preserve">Yeovil </t>
  </si>
  <si>
    <t xml:space="preserve">Somerset </t>
  </si>
  <si>
    <t>BA213TL</t>
  </si>
  <si>
    <t>(01935) 404 820</t>
  </si>
  <si>
    <t>(01935) 404 821</t>
  </si>
  <si>
    <t>Jane Hobbs</t>
  </si>
  <si>
    <t>Western Locality of NEW Devon CCG</t>
  </si>
  <si>
    <t>L83101</t>
  </si>
  <si>
    <t>Abbey Surgery</t>
  </si>
  <si>
    <t>28 Plymouth Road</t>
  </si>
  <si>
    <t>Tavistock</t>
  </si>
  <si>
    <t>Devon</t>
  </si>
  <si>
    <t>PL19 8BU</t>
  </si>
  <si>
    <t>01822 612247</t>
  </si>
  <si>
    <t>01822 618771</t>
  </si>
  <si>
    <t>Darren Newland</t>
  </si>
  <si>
    <t>darren.newland@nhs.net</t>
  </si>
  <si>
    <t>L83651</t>
  </si>
  <si>
    <t>Adelaide Street Surgery</t>
  </si>
  <si>
    <t>20 Adelaide Street</t>
  </si>
  <si>
    <t>Stonehouse</t>
  </si>
  <si>
    <t>Plymouth</t>
  </si>
  <si>
    <t>PL1 3JF</t>
  </si>
  <si>
    <t>01752 667623</t>
  </si>
  <si>
    <t>01752 315553</t>
  </si>
  <si>
    <t xml:space="preserve">Sam Richards </t>
  </si>
  <si>
    <t>01752 315557</t>
  </si>
  <si>
    <t>sam.richards@nhs.net</t>
  </si>
  <si>
    <t>South Devon &amp; Torbay CCG</t>
  </si>
  <si>
    <t>L83034</t>
  </si>
  <si>
    <t>Albany Surgery</t>
  </si>
  <si>
    <t>Grace House</t>
  </si>
  <si>
    <t>Scott Close</t>
  </si>
  <si>
    <t>Newton Abbot</t>
  </si>
  <si>
    <t>TQ12 1GJ</t>
  </si>
  <si>
    <t>01626 334411</t>
  </si>
  <si>
    <t>01626 335663</t>
  </si>
  <si>
    <t xml:space="preserve">Dawn Buchannan </t>
  </si>
  <si>
    <t>dbuchanan1@nhs.net</t>
  </si>
  <si>
    <t>Kernow</t>
  </si>
  <si>
    <t>L82021</t>
  </si>
  <si>
    <t>Alverton Surgery</t>
  </si>
  <si>
    <t>7 Alverton Terrace</t>
  </si>
  <si>
    <t>Penzance</t>
  </si>
  <si>
    <t>Cornwall</t>
  </si>
  <si>
    <t>TR18 4JH</t>
  </si>
  <si>
    <t>01736 363741</t>
  </si>
  <si>
    <t>01736 330776</t>
  </si>
  <si>
    <t>Alison Hanley</t>
  </si>
  <si>
    <t>Alison.hanley@nhs.net</t>
  </si>
  <si>
    <t>L83080</t>
  </si>
  <si>
    <t>Armada Surgery</t>
  </si>
  <si>
    <t>28 Oxford Place</t>
  </si>
  <si>
    <t>Western Approach</t>
  </si>
  <si>
    <t>PL1 5AJ</t>
  </si>
  <si>
    <t>01752 428398</t>
  </si>
  <si>
    <t>01752 254887</t>
  </si>
  <si>
    <t>L83010</t>
  </si>
  <si>
    <t>Ashburton Surgery</t>
  </si>
  <si>
    <t>1 Eastern Road</t>
  </si>
  <si>
    <t>Ashburton</t>
  </si>
  <si>
    <t>TQ13 7AP</t>
  </si>
  <si>
    <t>01364 652731</t>
  </si>
  <si>
    <t>01364 654273</t>
  </si>
  <si>
    <t>Hannah Worthington</t>
  </si>
  <si>
    <t>hannah.worthington@nhs.net</t>
  </si>
  <si>
    <t>L85055</t>
  </si>
  <si>
    <t>Axbridge &amp; Wedmore Surgeries</t>
  </si>
  <si>
    <t>Houlgate Way</t>
  </si>
  <si>
    <t>Axbridge</t>
  </si>
  <si>
    <t>BS26 2BJ</t>
  </si>
  <si>
    <t>(01934) 733 943</t>
  </si>
  <si>
    <t>(01934) 733 488</t>
  </si>
  <si>
    <t>Thelma Gotsell</t>
  </si>
  <si>
    <t>(01934) 734 200</t>
  </si>
  <si>
    <t>Eastern Locality of NEW Devon CCG</t>
  </si>
  <si>
    <t>L83020</t>
  </si>
  <si>
    <t>Axminster Medical Practice</t>
  </si>
  <si>
    <t>St Thomas Court</t>
  </si>
  <si>
    <t>Church Street</t>
  </si>
  <si>
    <t>Axminster</t>
  </si>
  <si>
    <t>EX13 5AG</t>
  </si>
  <si>
    <t>01297 32126</t>
  </si>
  <si>
    <t>Linda Coombs</t>
  </si>
  <si>
    <t>lindacoombs@nhs.net</t>
  </si>
  <si>
    <t>L83024</t>
  </si>
  <si>
    <t>Barnfield Hill Surgery</t>
  </si>
  <si>
    <t>12 Barnfield Hill</t>
  </si>
  <si>
    <t>Exeter</t>
  </si>
  <si>
    <t>EX1 1SR</t>
  </si>
  <si>
    <t>01392 432761</t>
  </si>
  <si>
    <t>01392 422406</t>
  </si>
  <si>
    <t>L83005</t>
  </si>
  <si>
    <t>Barton Surgery</t>
  </si>
  <si>
    <t>Barton Terrace</t>
  </si>
  <si>
    <t>Dawlish</t>
  </si>
  <si>
    <t xml:space="preserve">Devon </t>
  </si>
  <si>
    <t>EX7 9QH</t>
  </si>
  <si>
    <t>01626 888877</t>
  </si>
  <si>
    <t>01626 888360</t>
  </si>
  <si>
    <t>L83125</t>
  </si>
  <si>
    <t>Horn Lane</t>
  </si>
  <si>
    <t>Plymstock</t>
  </si>
  <si>
    <t>PL9 9BR</t>
  </si>
  <si>
    <t>01752 407129</t>
  </si>
  <si>
    <t>01752 482620</t>
  </si>
  <si>
    <t>Tracey May</t>
  </si>
  <si>
    <t>traceymay@nhs.net</t>
  </si>
  <si>
    <t>L83100</t>
  </si>
  <si>
    <t xml:space="preserve">Beacon Medical Group </t>
  </si>
  <si>
    <t>Plympton Health Centre</t>
  </si>
  <si>
    <t>Mudge Way</t>
  </si>
  <si>
    <t>Plympton</t>
  </si>
  <si>
    <t>PL7 1AD</t>
  </si>
  <si>
    <t>01752 348884</t>
  </si>
  <si>
    <t>01752 345443</t>
  </si>
  <si>
    <t>L83018</t>
  </si>
  <si>
    <t>Beaumont Villa Surgery</t>
  </si>
  <si>
    <t>23 Beaumont Road</t>
  </si>
  <si>
    <t>St Judes</t>
  </si>
  <si>
    <t>PL4 9BL</t>
  </si>
  <si>
    <t>01752 663776</t>
  </si>
  <si>
    <t>01752 261520</t>
  </si>
  <si>
    <t>Alana Timmins</t>
  </si>
  <si>
    <t>alana.timmins@nhs.net</t>
  </si>
  <si>
    <t>L85020</t>
  </si>
  <si>
    <t>Beckington Family Practice</t>
  </si>
  <si>
    <t xml:space="preserve">St Luke's Surgery </t>
  </si>
  <si>
    <t xml:space="preserve">Beckington </t>
  </si>
  <si>
    <t xml:space="preserve">Frome </t>
  </si>
  <si>
    <t>BA11 6SE</t>
  </si>
  <si>
    <t>(01373) 830 316</t>
  </si>
  <si>
    <t>(01373) 831 261</t>
  </si>
  <si>
    <t>Robert Slade</t>
  </si>
  <si>
    <t>(01373) 867 989</t>
  </si>
  <si>
    <t>Northern Locality of NEW Devon CCG</t>
  </si>
  <si>
    <t>L83083</t>
  </si>
  <si>
    <t>Bideford Medical Centre</t>
  </si>
  <si>
    <t>Abbotsham Road</t>
  </si>
  <si>
    <t>Bideford</t>
  </si>
  <si>
    <t>North Devon</t>
  </si>
  <si>
    <t>EX39 3AF</t>
  </si>
  <si>
    <t>01237 476363</t>
  </si>
  <si>
    <t>01237 423351</t>
  </si>
  <si>
    <t>L83044</t>
  </si>
  <si>
    <t>Blackdown Practice</t>
  </si>
  <si>
    <t>Station Road</t>
  </si>
  <si>
    <t>Hemyock</t>
  </si>
  <si>
    <t>Cullompton</t>
  </si>
  <si>
    <t>EX15 3SF</t>
  </si>
  <si>
    <t>01823 680206</t>
  </si>
  <si>
    <t>01823 680680</t>
  </si>
  <si>
    <t>Karen Button</t>
  </si>
  <si>
    <t>karenbutton@nhs.net</t>
  </si>
  <si>
    <t>L83663</t>
  </si>
  <si>
    <t>Blake House Surgery</t>
  </si>
  <si>
    <t>Black Torrington</t>
  </si>
  <si>
    <t>Beaworthy</t>
  </si>
  <si>
    <t>EX21 5QE</t>
  </si>
  <si>
    <t xml:space="preserve">01409 335830 / 0844 8151362 </t>
  </si>
  <si>
    <t xml:space="preserve">0844 8151363 </t>
  </si>
  <si>
    <t>Alan Howlett</t>
  </si>
  <si>
    <t>alanhowlett1@nhs.net</t>
  </si>
  <si>
    <t>L82036</t>
  </si>
  <si>
    <t>Bodriggy</t>
  </si>
  <si>
    <t>The Health Centre</t>
  </si>
  <si>
    <t>Hayle</t>
  </si>
  <si>
    <t>TR27 4PB</t>
  </si>
  <si>
    <t>01736 753136</t>
  </si>
  <si>
    <t>01736 753467</t>
  </si>
  <si>
    <t>Stephanie Jones</t>
  </si>
  <si>
    <t>01736 751931</t>
  </si>
  <si>
    <t>stephanie.jones19@nhs.net</t>
  </si>
  <si>
    <t>L82058</t>
  </si>
  <si>
    <t>Bottreaux Surgery</t>
  </si>
  <si>
    <t>Boscastle</t>
  </si>
  <si>
    <t>PL35 0BG</t>
  </si>
  <si>
    <t>01840 250209</t>
  </si>
  <si>
    <t>01840 250666</t>
  </si>
  <si>
    <t>L83139</t>
  </si>
  <si>
    <t>Boutport Medical Centre</t>
  </si>
  <si>
    <t>Barnstaple</t>
  </si>
  <si>
    <t>01271 324106</t>
  </si>
  <si>
    <t>01271 347150</t>
  </si>
  <si>
    <t>L83045</t>
  </si>
  <si>
    <t>Bovey Tracey &amp; Chudleigh Practice</t>
  </si>
  <si>
    <t>Le Molay Littry Way</t>
  </si>
  <si>
    <t>Bovey Tracey</t>
  </si>
  <si>
    <t>TQ13 9QP</t>
  </si>
  <si>
    <t>01626 832666</t>
  </si>
  <si>
    <t>01626 835462</t>
  </si>
  <si>
    <t>Amanda Coleridge / Justine Scott</t>
  </si>
  <si>
    <t>amanda.coleridge@nhs.net;    Justine.Scott@nhs.net</t>
  </si>
  <si>
    <t>Y02633</t>
  </si>
  <si>
    <t>Iter Cross</t>
  </si>
  <si>
    <t>Junction Road</t>
  </si>
  <si>
    <t>Bow</t>
  </si>
  <si>
    <t>EX17 6FB</t>
  </si>
  <si>
    <t>01363 82333</t>
  </si>
  <si>
    <t>01363 82841</t>
  </si>
  <si>
    <t>Michelle Freeburn</t>
  </si>
  <si>
    <t>michellefreeburn@nhs.net</t>
  </si>
  <si>
    <t>L83012</t>
  </si>
  <si>
    <t>Bradworthy Surgery</t>
  </si>
  <si>
    <t>The Square</t>
  </si>
  <si>
    <t>Bradworthy</t>
  </si>
  <si>
    <t>Nr Holsworthy</t>
  </si>
  <si>
    <t>EX22 7SY</t>
  </si>
  <si>
    <t>01409 241215</t>
  </si>
  <si>
    <t>01409 241086</t>
  </si>
  <si>
    <t>Sue Mclaren  /  Dr Ranjan Kandasamy</t>
  </si>
  <si>
    <t>Sue.Mclaren@nhs.net/Ranjan.kandasamy@nhs.net</t>
  </si>
  <si>
    <t>L83128</t>
  </si>
  <si>
    <t>Bramblehaies Surgery</t>
  </si>
  <si>
    <t>College Road</t>
  </si>
  <si>
    <t>EX15 1TZ</t>
  </si>
  <si>
    <t>01884 33536</t>
  </si>
  <si>
    <t>01884 35401</t>
  </si>
  <si>
    <t>Tracey Worley</t>
  </si>
  <si>
    <t>traceyworley@nhs.net</t>
  </si>
  <si>
    <t>L83073</t>
  </si>
  <si>
    <t>Brannams Medical Centre</t>
  </si>
  <si>
    <t>Brannam Square</t>
  </si>
  <si>
    <t>Kiln Lane</t>
  </si>
  <si>
    <t>EX32 8GP</t>
  </si>
  <si>
    <t>01271 329004</t>
  </si>
  <si>
    <t>01271 314240</t>
  </si>
  <si>
    <t>Dee Brown</t>
  </si>
  <si>
    <t>deebrown@nhs.net</t>
  </si>
  <si>
    <t>L82011</t>
  </si>
  <si>
    <t>Brannel Surgery</t>
  </si>
  <si>
    <t>58 Rectory Road</t>
  </si>
  <si>
    <t>St Stephen</t>
  </si>
  <si>
    <t>PL26 7RL</t>
  </si>
  <si>
    <t>01726 822254</t>
  </si>
  <si>
    <t>01726 824450</t>
  </si>
  <si>
    <t>L85601</t>
  </si>
  <si>
    <t>Anvil House</t>
  </si>
  <si>
    <t>East Brent</t>
  </si>
  <si>
    <t>Highbridge</t>
  </si>
  <si>
    <t>TA9 4JD</t>
  </si>
  <si>
    <t>(01278) 760 313</t>
  </si>
  <si>
    <t>(01278) 761 980</t>
  </si>
  <si>
    <t>Pauline Greer</t>
  </si>
  <si>
    <t>(01278) 761 983</t>
  </si>
  <si>
    <t>L83013</t>
  </si>
  <si>
    <t>Brunel Medical Practice</t>
  </si>
  <si>
    <t>St Albans Road</t>
  </si>
  <si>
    <t xml:space="preserve">Babbacombe </t>
  </si>
  <si>
    <t>Torquay</t>
  </si>
  <si>
    <t>TQ1 3SL</t>
  </si>
  <si>
    <t>01803 312233</t>
  </si>
  <si>
    <t>01803 313411</t>
  </si>
  <si>
    <t>Long Term Sick - Diane Thyer(GP partner standing in Mike Haugh)</t>
  </si>
  <si>
    <t>Long trem sick diane.thyer@nhs.net</t>
  </si>
  <si>
    <t>jean.bilski@nhs.net</t>
  </si>
  <si>
    <t>L85032</t>
  </si>
  <si>
    <t>Bruton Surgery</t>
  </si>
  <si>
    <t>Patwell Lane</t>
  </si>
  <si>
    <t>Bruton</t>
  </si>
  <si>
    <t>BA10 0EG</t>
  </si>
  <si>
    <t>(01749) 812 310</t>
  </si>
  <si>
    <t>(01749) 812 938</t>
  </si>
  <si>
    <t>Brian Matthews</t>
  </si>
  <si>
    <t>(01749) 814 029</t>
  </si>
  <si>
    <t>L83070</t>
  </si>
  <si>
    <t>Buckfastleigh Medical Centre</t>
  </si>
  <si>
    <t>Bossell Road</t>
  </si>
  <si>
    <t>Buckfastleigh</t>
  </si>
  <si>
    <t>TQ11 0DE</t>
  </si>
  <si>
    <t>01364 642534</t>
  </si>
  <si>
    <t>01364 644057</t>
  </si>
  <si>
    <t>Graham Ray</t>
  </si>
  <si>
    <t xml:space="preserve">graham.ray@nhs.net; L83070.communications@nhs.net </t>
  </si>
  <si>
    <t>L83666</t>
  </si>
  <si>
    <t>Buckland Surgery</t>
  </si>
  <si>
    <t>1 Raleigh Road</t>
  </si>
  <si>
    <t>Buckland</t>
  </si>
  <si>
    <t>TQ12 4HG</t>
  </si>
  <si>
    <t>01626 332813</t>
  </si>
  <si>
    <t>01626 332814</t>
  </si>
  <si>
    <t>Anika Bishop</t>
  </si>
  <si>
    <t xml:space="preserve">anika.bishop@nhs.net  </t>
  </si>
  <si>
    <t>Y01127</t>
  </si>
  <si>
    <t>Bude Surgery</t>
  </si>
  <si>
    <t>Neetside</t>
  </si>
  <si>
    <t>Bude</t>
  </si>
  <si>
    <t>EX23 8LE</t>
  </si>
  <si>
    <t>01288 270580</t>
  </si>
  <si>
    <t>0844 815 1359</t>
  </si>
  <si>
    <t>Melanie Chenoweth</t>
  </si>
  <si>
    <t>melaniechenoweth@nhs.net</t>
  </si>
  <si>
    <t>L83011</t>
  </si>
  <si>
    <t>Budleigh Salterton Medical Practice</t>
  </si>
  <si>
    <t>1 The Lawn</t>
  </si>
  <si>
    <t>Budleigh Salterton</t>
  </si>
  <si>
    <t>EX9 6LS</t>
  </si>
  <si>
    <t>01395 441212</t>
  </si>
  <si>
    <t>01395 441244</t>
  </si>
  <si>
    <t>Trudy Carter</t>
  </si>
  <si>
    <t>Trudy.carter@nhs.net</t>
  </si>
  <si>
    <t>L83113</t>
  </si>
  <si>
    <t>Budshead Medical Practice</t>
  </si>
  <si>
    <t>433 Budshead Road</t>
  </si>
  <si>
    <t>Whitleigh</t>
  </si>
  <si>
    <t>PL5 4DU</t>
  </si>
  <si>
    <t>01752 206002</t>
  </si>
  <si>
    <t>01752 206005</t>
  </si>
  <si>
    <t>Elaine Boardman</t>
  </si>
  <si>
    <t>elaine.boardman@nhs.net</t>
  </si>
  <si>
    <t>L85016</t>
  </si>
  <si>
    <t>Burnham Medical Centre</t>
  </si>
  <si>
    <t>Love Lane</t>
  </si>
  <si>
    <t>Burnham on Sea</t>
  </si>
  <si>
    <t>TA8 1EU</t>
  </si>
  <si>
    <t>(01278) 795 445</t>
  </si>
  <si>
    <t>(01278) 793 024</t>
  </si>
  <si>
    <t>Terri Huxtable</t>
  </si>
  <si>
    <t>No direct line</t>
  </si>
  <si>
    <t>L85005</t>
  </si>
  <si>
    <t>Buttercross Health Centre</t>
  </si>
  <si>
    <t>Behind Berry</t>
  </si>
  <si>
    <t>Somerton</t>
  </si>
  <si>
    <t>TA11 7PB</t>
  </si>
  <si>
    <t>(01458) 272 473</t>
  </si>
  <si>
    <t>(01458) 274 461</t>
  </si>
  <si>
    <t>L83097</t>
  </si>
  <si>
    <t>Caen Medical Centre</t>
  </si>
  <si>
    <t>Braunton Road</t>
  </si>
  <si>
    <t>Braunton</t>
  </si>
  <si>
    <t>EX33 1LR</t>
  </si>
  <si>
    <t>01271 818030</t>
  </si>
  <si>
    <t>01271 814768</t>
  </si>
  <si>
    <t>Sue Bennett</t>
  </si>
  <si>
    <t>sue.bennett3@nhs.net</t>
  </si>
  <si>
    <t>L82618</t>
  </si>
  <si>
    <t>Camelford Medical Centre - Dr Garrod</t>
  </si>
  <si>
    <t>The Medical Centre</t>
  </si>
  <si>
    <t>Churchfield</t>
  </si>
  <si>
    <t>Camelford</t>
  </si>
  <si>
    <t>PL32 9YT</t>
  </si>
  <si>
    <t>01840 213893</t>
  </si>
  <si>
    <t>01840 212986</t>
  </si>
  <si>
    <t xml:space="preserve">Carmel Flynn </t>
  </si>
  <si>
    <t>carmelflynn@nhs.net</t>
  </si>
  <si>
    <t>L82007</t>
  </si>
  <si>
    <t>Camelford Medical Centre - Dr Nash</t>
  </si>
  <si>
    <t>01840 213894</t>
  </si>
  <si>
    <t>01840 212276</t>
  </si>
  <si>
    <t>Sue Rabson</t>
  </si>
  <si>
    <t>01840 213209</t>
  </si>
  <si>
    <t>susan.rabson@nhs.net</t>
  </si>
  <si>
    <t>L85018</t>
  </si>
  <si>
    <t>Cannington Health Centre</t>
  </si>
  <si>
    <t>Mill Lane</t>
  </si>
  <si>
    <t>Cannington</t>
  </si>
  <si>
    <t>Bridgwater</t>
  </si>
  <si>
    <t>TA5 2HB</t>
  </si>
  <si>
    <t>(01278) 652 335</t>
  </si>
  <si>
    <t>(01278) 652 453</t>
  </si>
  <si>
    <t>Alison Reid</t>
  </si>
  <si>
    <t>01278 655466</t>
  </si>
  <si>
    <t>L82038</t>
  </si>
  <si>
    <t>Cape Cornwall Surgery</t>
  </si>
  <si>
    <t>St Just</t>
  </si>
  <si>
    <t>TR19 7HX</t>
  </si>
  <si>
    <t>01736 788306</t>
  </si>
  <si>
    <t>01736 786288</t>
  </si>
  <si>
    <t>Ian Cary</t>
  </si>
  <si>
    <t>ian.cary@nhs.net</t>
  </si>
  <si>
    <t>L82041</t>
  </si>
  <si>
    <t>Carn to Coast Health Centres (formerly Pool Health Centre and Homecroft Surgery)</t>
  </si>
  <si>
    <t>Pool</t>
  </si>
  <si>
    <t>Redruth</t>
  </si>
  <si>
    <t>TR15 3DU</t>
  </si>
  <si>
    <t>01209 717471</t>
  </si>
  <si>
    <t>01209 612160</t>
  </si>
  <si>
    <t>Stephen Holby</t>
  </si>
  <si>
    <t>stephen.holby@nhs.net; carntocoast@nhs.net</t>
  </si>
  <si>
    <t>L82009</t>
  </si>
  <si>
    <t>Carnewater Practice</t>
  </si>
  <si>
    <t>Dennison Road</t>
  </si>
  <si>
    <t>Bodmin</t>
  </si>
  <si>
    <t>PL31 2LB</t>
  </si>
  <si>
    <t>01208 269988</t>
  </si>
  <si>
    <t>01208 256229</t>
  </si>
  <si>
    <t>Sally Poxon</t>
  </si>
  <si>
    <t>sally.poxon@nhs.net</t>
  </si>
  <si>
    <t>L82061</t>
  </si>
  <si>
    <t>Carnon Downs Surgery</t>
  </si>
  <si>
    <t>Bissoe Road</t>
  </si>
  <si>
    <t>Carnon Downs</t>
  </si>
  <si>
    <t>Truro</t>
  </si>
  <si>
    <t>TR3 6JD</t>
  </si>
  <si>
    <t>01872 863221</t>
  </si>
  <si>
    <t>01872 864113</t>
  </si>
  <si>
    <t>L83105</t>
  </si>
  <si>
    <t>Castle Gardens Surgery</t>
  </si>
  <si>
    <t>Castle Hill Gardens</t>
  </si>
  <si>
    <t>Torrington</t>
  </si>
  <si>
    <t>EX38 8EU</t>
  </si>
  <si>
    <t>01805 623222</t>
  </si>
  <si>
    <t>01805 625069</t>
  </si>
  <si>
    <t>Tim Smith</t>
  </si>
  <si>
    <t>t.smith5@nhs.net</t>
  </si>
  <si>
    <t>L83052</t>
  </si>
  <si>
    <t>Castle Place Practice</t>
  </si>
  <si>
    <t>Kennedy Way</t>
  </si>
  <si>
    <t>Tiverton</t>
  </si>
  <si>
    <t>EX16 6NP</t>
  </si>
  <si>
    <t>01884 252333</t>
  </si>
  <si>
    <t>01884 252152</t>
  </si>
  <si>
    <t>Zillah Morris</t>
  </si>
  <si>
    <t>zillahmorris@nhs.net</t>
  </si>
  <si>
    <t>L83146</t>
  </si>
  <si>
    <t>Catherine House Surgery</t>
  </si>
  <si>
    <t>New Walk</t>
  </si>
  <si>
    <t>Totnes</t>
  </si>
  <si>
    <t>TQ9 5HA</t>
  </si>
  <si>
    <t>01803 862073</t>
  </si>
  <si>
    <t>01803 862056</t>
  </si>
  <si>
    <t>Sheila Lamkin</t>
  </si>
  <si>
    <t>sheila.lamkin@nhs.net</t>
  </si>
  <si>
    <t>L82015</t>
  </si>
  <si>
    <t>Chacewater Surgery</t>
  </si>
  <si>
    <t>Chacewater</t>
  </si>
  <si>
    <t>TR4 8QS</t>
  </si>
  <si>
    <t>01872 560346</t>
  </si>
  <si>
    <t>01872 562203</t>
  </si>
  <si>
    <t>L83082</t>
  </si>
  <si>
    <t>Chagford Health Centre</t>
  </si>
  <si>
    <t>Chagford</t>
  </si>
  <si>
    <t>TQ13 8BW</t>
  </si>
  <si>
    <t>01647 433320</t>
  </si>
  <si>
    <t>01647 432425</t>
  </si>
  <si>
    <t>Judi Fowler</t>
  </si>
  <si>
    <t>judi.fowler@nhs.net</t>
  </si>
  <si>
    <t>L83120</t>
  </si>
  <si>
    <t>Channel View Surgery</t>
  </si>
  <si>
    <t>3 Courtenay Place</t>
  </si>
  <si>
    <t>Teignmouth</t>
  </si>
  <si>
    <t>TQ14 8AY</t>
  </si>
  <si>
    <t>01626 774656</t>
  </si>
  <si>
    <t>01626 772743</t>
  </si>
  <si>
    <t>Sue Hedley</t>
  </si>
  <si>
    <t>susan.hedley@nhs.net</t>
  </si>
  <si>
    <t>L85011</t>
  </si>
  <si>
    <t>Cheddar Medical Centre</t>
  </si>
  <si>
    <t>Roynon Way</t>
  </si>
  <si>
    <t>Cheddar</t>
  </si>
  <si>
    <t>BS27 3NZ</t>
  </si>
  <si>
    <t>(01934) 742 061</t>
  </si>
  <si>
    <t>(01934) 744 374</t>
  </si>
  <si>
    <t>Pauline Drummond</t>
  </si>
  <si>
    <t>(01934) 745 475</t>
  </si>
  <si>
    <t>L83118</t>
  </si>
  <si>
    <t xml:space="preserve">Chelston Hall </t>
  </si>
  <si>
    <t>Old Mill Road</t>
  </si>
  <si>
    <t>TQ2 6HW</t>
  </si>
  <si>
    <t>01803 605359</t>
  </si>
  <si>
    <t>01803 605772</t>
  </si>
  <si>
    <t>Mark Thomas</t>
  </si>
  <si>
    <t>mark.thomas@nhs.net</t>
  </si>
  <si>
    <t>L83098</t>
  </si>
  <si>
    <t>Cheriton Bishop Surgery</t>
  </si>
  <si>
    <t>The Surgery</t>
  </si>
  <si>
    <t>Cheriton Bishop</t>
  </si>
  <si>
    <t>EX6 6JA</t>
  </si>
  <si>
    <t>01647 24272</t>
  </si>
  <si>
    <t>01647 24038</t>
  </si>
  <si>
    <t>Julia Mercer</t>
  </si>
  <si>
    <t>juliamercer@nhs.net</t>
  </si>
  <si>
    <t>L83065</t>
  </si>
  <si>
    <t>Chiddenbrook Surgery</t>
  </si>
  <si>
    <t>Threshers</t>
  </si>
  <si>
    <t>Crediton</t>
  </si>
  <si>
    <t>EX17 3JJ</t>
  </si>
  <si>
    <t>01363 772227</t>
  </si>
  <si>
    <t>01363 775528</t>
  </si>
  <si>
    <t>Richard Ward</t>
  </si>
  <si>
    <t>Richard.ward3@nhs.net</t>
  </si>
  <si>
    <t>L83111</t>
  </si>
  <si>
    <t>Chilcote Surgery.</t>
  </si>
  <si>
    <t xml:space="preserve">Hampton Avenue </t>
  </si>
  <si>
    <t>St Marychurch</t>
  </si>
  <si>
    <t>TQ1 3LA</t>
  </si>
  <si>
    <t>01803 316333</t>
  </si>
  <si>
    <t>01803 316393</t>
  </si>
  <si>
    <t>Sue Finch</t>
  </si>
  <si>
    <t>sue.finch@nhs.net</t>
  </si>
  <si>
    <t>L83148</t>
  </si>
  <si>
    <t>Chillington Health Centre</t>
  </si>
  <si>
    <t>Orchard Way</t>
  </si>
  <si>
    <t>Chillington</t>
  </si>
  <si>
    <t>Kingsbridge</t>
  </si>
  <si>
    <t>TQ7 2LB</t>
  </si>
  <si>
    <t>01548 580214</t>
  </si>
  <si>
    <t>01548 581080</t>
  </si>
  <si>
    <t>Genevieve McBride</t>
  </si>
  <si>
    <t>genevieve.mcbride@nhs.net</t>
  </si>
  <si>
    <t>North Street</t>
  </si>
  <si>
    <t>L85007</t>
  </si>
  <si>
    <t>Church Street Surgery</t>
  </si>
  <si>
    <t>Martock</t>
  </si>
  <si>
    <t>TA12 6JL</t>
  </si>
  <si>
    <t>01460 240707</t>
  </si>
  <si>
    <t>(01935) 826 116</t>
  </si>
  <si>
    <t>Karen Harley</t>
  </si>
  <si>
    <t>L85624</t>
  </si>
  <si>
    <t>Church View Medical Centre</t>
  </si>
  <si>
    <t>Broadway Road</t>
  </si>
  <si>
    <t>Broadway</t>
  </si>
  <si>
    <t>Ilminster</t>
  </si>
  <si>
    <t>TA19 9RX</t>
  </si>
  <si>
    <t xml:space="preserve">(01460) 55300 </t>
  </si>
  <si>
    <t>(01460) 53999</t>
  </si>
  <si>
    <t>Dianne Kibblewhite</t>
  </si>
  <si>
    <t>L83064</t>
  </si>
  <si>
    <t>Church View Surgery</t>
  </si>
  <si>
    <t>30 Holland Road</t>
  </si>
  <si>
    <t>PL9 9BN</t>
  </si>
  <si>
    <t>01752 403206</t>
  </si>
  <si>
    <t>01752 482293</t>
  </si>
  <si>
    <t>Emma Rayment</t>
  </si>
  <si>
    <t>D-CCG.PracticeManagementChurchViewSurgery@nhs.net; emmarayment@nhs.net</t>
  </si>
  <si>
    <t>L83085</t>
  </si>
  <si>
    <t>Clare House Surgery(Amicus Health)</t>
  </si>
  <si>
    <t>Newport Street</t>
  </si>
  <si>
    <t>EX16 6NJ</t>
  </si>
  <si>
    <t>01884 252337</t>
  </si>
  <si>
    <t>01884 254401</t>
  </si>
  <si>
    <t>James Davies</t>
  </si>
  <si>
    <t>jamesw.davies@nhs.net</t>
  </si>
  <si>
    <t>L83056</t>
  </si>
  <si>
    <t>Claremont Medical Practice</t>
  </si>
  <si>
    <t>Exmouth Health Centre</t>
  </si>
  <si>
    <t xml:space="preserve">Claremont Grove </t>
  </si>
  <si>
    <t>Exmouth</t>
  </si>
  <si>
    <t>EX8 2JF</t>
  </si>
  <si>
    <t>01395 273666</t>
  </si>
  <si>
    <t>01395 223301</t>
  </si>
  <si>
    <t>Debbie Sargeant</t>
  </si>
  <si>
    <t>debbie.sargeant@nhs.net</t>
  </si>
  <si>
    <t>L82051</t>
  </si>
  <si>
    <t>Clays Practice</t>
  </si>
  <si>
    <t>Victoria Road</t>
  </si>
  <si>
    <t>Roche</t>
  </si>
  <si>
    <t xml:space="preserve"> </t>
  </si>
  <si>
    <t>PL26 8JF</t>
  </si>
  <si>
    <t>01726 822209</t>
  </si>
  <si>
    <t>01726 890402</t>
  </si>
  <si>
    <t>Judith Kurth</t>
  </si>
  <si>
    <t>01726 892079</t>
  </si>
  <si>
    <t>judith.kurth@nhs.net</t>
  </si>
  <si>
    <t>L82024</t>
  </si>
  <si>
    <t>Clinton Road Surgery</t>
  </si>
  <si>
    <t>19 Clinton Road</t>
  </si>
  <si>
    <t>TR15 2LL</t>
  </si>
  <si>
    <t>01209 216507</t>
  </si>
  <si>
    <t>01209 218262</t>
  </si>
  <si>
    <t>Caroline Pugh(Interim)</t>
  </si>
  <si>
    <t>carolinepugh@nhs.net</t>
  </si>
  <si>
    <t>L83673</t>
  </si>
  <si>
    <t>Clock Tower Surgery</t>
  </si>
  <si>
    <t>Wat Tyler House</t>
  </si>
  <si>
    <t>3 King William Street</t>
  </si>
  <si>
    <t xml:space="preserve">EX4 6PD.  </t>
  </si>
  <si>
    <t>01392 208290</t>
  </si>
  <si>
    <t>01392 208562</t>
  </si>
  <si>
    <t>Rachael Hallam</t>
  </si>
  <si>
    <t>rachael.hallam@nhs.net</t>
  </si>
  <si>
    <t>L83095</t>
  </si>
  <si>
    <t>Coleridge Medical Centre</t>
  </si>
  <si>
    <t>Canaan Way</t>
  </si>
  <si>
    <t>Ottery St Mary</t>
  </si>
  <si>
    <t>EX11 1EQ</t>
  </si>
  <si>
    <t>01404 814447</t>
  </si>
  <si>
    <t>01404 816716</t>
  </si>
  <si>
    <t>Susan Stokes</t>
  </si>
  <si>
    <t>L83092</t>
  </si>
  <si>
    <t>College Surgery Partnership</t>
  </si>
  <si>
    <t>Willand Road</t>
  </si>
  <si>
    <t>EX15 1FE</t>
  </si>
  <si>
    <t>01884 831300</t>
  </si>
  <si>
    <t>Andrew Stennett</t>
  </si>
  <si>
    <t>Andrew.stennett1@nhs.net</t>
  </si>
  <si>
    <t>L85021</t>
  </si>
  <si>
    <t>College Way Surgery</t>
  </si>
  <si>
    <t>Comeytrowe Centre</t>
  </si>
  <si>
    <t>Taunton</t>
  </si>
  <si>
    <t>TA1 4TY</t>
  </si>
  <si>
    <t>(01823) 259 333</t>
  </si>
  <si>
    <t>(01823) 259 336</t>
  </si>
  <si>
    <t>Judith Kassapian</t>
  </si>
  <si>
    <t>(01823) 259 331</t>
  </si>
  <si>
    <t>L83096</t>
  </si>
  <si>
    <t>Combe Medical Practice</t>
  </si>
  <si>
    <t>Medical Centre</t>
  </si>
  <si>
    <t>St Brannocks Road</t>
  </si>
  <si>
    <t>Ilfracombe</t>
  </si>
  <si>
    <t>EX34 8EG</t>
  </si>
  <si>
    <t>01271 863119</t>
  </si>
  <si>
    <t>01271 867839</t>
  </si>
  <si>
    <t>Matt Wills</t>
  </si>
  <si>
    <t>Matt.wills@nhs.net</t>
  </si>
  <si>
    <t>L83055</t>
  </si>
  <si>
    <t>Compass House Medical Centre</t>
  </si>
  <si>
    <t xml:space="preserve">Kings Street </t>
  </si>
  <si>
    <t>Brixham</t>
  </si>
  <si>
    <t>TQ5 9TF</t>
  </si>
  <si>
    <t>01803 855897</t>
  </si>
  <si>
    <t>01803 855613</t>
  </si>
  <si>
    <t>Stephanie Tedstone</t>
  </si>
  <si>
    <t>stephanie.tedstone@nhs.net</t>
  </si>
  <si>
    <t>L83103</t>
  </si>
  <si>
    <t>Corner Place Surgery</t>
  </si>
  <si>
    <t>46a Dartmouth Road</t>
  </si>
  <si>
    <t>Paignton</t>
  </si>
  <si>
    <t>TQ4 5AH</t>
  </si>
  <si>
    <t>01803 559431</t>
  </si>
  <si>
    <t>01803 524844</t>
  </si>
  <si>
    <t>Y00049</t>
  </si>
  <si>
    <t>Cornwall Health for the Homeless</t>
  </si>
  <si>
    <t>8 City Road</t>
  </si>
  <si>
    <t>TR1 2JJ</t>
  </si>
  <si>
    <t>01872 273617</t>
  </si>
  <si>
    <t>Tracey Burrell</t>
  </si>
  <si>
    <t>tracey.burrell@nhs.net</t>
  </si>
  <si>
    <t>Y04662</t>
  </si>
  <si>
    <t>Cranbrook Medical Centre</t>
  </si>
  <si>
    <t>169 Younghayes Road</t>
  </si>
  <si>
    <t>Cranbrook</t>
  </si>
  <si>
    <t>EX5 7DR</t>
  </si>
  <si>
    <t>01404 819207</t>
  </si>
  <si>
    <t xml:space="preserve">Mark Knight </t>
  </si>
  <si>
    <t>mark.knight2@nhs.net</t>
  </si>
  <si>
    <t>L85025</t>
  </si>
  <si>
    <t>Cranleigh Gardens Medical Centre</t>
  </si>
  <si>
    <t>Cranleigh Gardens</t>
  </si>
  <si>
    <t>TA6 5JS</t>
  </si>
  <si>
    <t>(01278) 433 335</t>
  </si>
  <si>
    <t>(01278) 422 123</t>
  </si>
  <si>
    <t>Richard Reed</t>
  </si>
  <si>
    <t>01278 411801</t>
  </si>
  <si>
    <t>L85609</t>
  </si>
  <si>
    <t>Creech Medical Centre</t>
  </si>
  <si>
    <t xml:space="preserve">Hyde Lane </t>
  </si>
  <si>
    <t>Creech St Michael</t>
  </si>
  <si>
    <t xml:space="preserve">Taunton </t>
  </si>
  <si>
    <t>TA3 5FA</t>
  </si>
  <si>
    <t>(01823) 442 357</t>
  </si>
  <si>
    <t>(01823) 444 287</t>
  </si>
  <si>
    <t xml:space="preserve">Dominique Pearson-Smith </t>
  </si>
  <si>
    <t>L85004</t>
  </si>
  <si>
    <t>Crewkerne Health Centre</t>
  </si>
  <si>
    <t>Middle Path</t>
  </si>
  <si>
    <t>Crewkerne</t>
  </si>
  <si>
    <t>TA18 8BX</t>
  </si>
  <si>
    <t>(01460) 72435</t>
  </si>
  <si>
    <t>(01460) 77957</t>
  </si>
  <si>
    <t>Louise Walker</t>
  </si>
  <si>
    <t>L83051</t>
  </si>
  <si>
    <t>Cricketfield Surgery</t>
  </si>
  <si>
    <t>Cricketfield Road</t>
  </si>
  <si>
    <t>TQ12 2AS</t>
  </si>
  <si>
    <t>01626 208020</t>
  </si>
  <si>
    <t>01626 333356</t>
  </si>
  <si>
    <t>cricketfieldpracticemanager@nhs.net</t>
  </si>
  <si>
    <t>L83027</t>
  </si>
  <si>
    <t>Croft Hall Medical Practice</t>
  </si>
  <si>
    <t>19 Croft Road</t>
  </si>
  <si>
    <t>TQ2 5UA</t>
  </si>
  <si>
    <t>01803 298441</t>
  </si>
  <si>
    <t>01803 296104</t>
  </si>
  <si>
    <t>L85006</t>
  </si>
  <si>
    <t>Crown Medical Centre</t>
  </si>
  <si>
    <t xml:space="preserve">Venture Way </t>
  </si>
  <si>
    <t>TA2 8QY</t>
  </si>
  <si>
    <t>(01823) 282 151</t>
  </si>
  <si>
    <t>(01823) 250 179</t>
  </si>
  <si>
    <t>Claire Gregory</t>
  </si>
  <si>
    <t>01823 250164</t>
  </si>
  <si>
    <t>L83107</t>
  </si>
  <si>
    <t>Crownhill Surgery</t>
  </si>
  <si>
    <t>103 Crownhill Road</t>
  </si>
  <si>
    <t>Crownhill</t>
  </si>
  <si>
    <t>PL5 3BP</t>
  </si>
  <si>
    <t>01752 771713</t>
  </si>
  <si>
    <t>01752 771722</t>
  </si>
  <si>
    <t>Wendy Ellis</t>
  </si>
  <si>
    <t xml:space="preserve">wendy.ellis@nhs.net </t>
  </si>
  <si>
    <t>L83094</t>
  </si>
  <si>
    <t>Dartmouth Medical Practice</t>
  </si>
  <si>
    <t>Victoria Place</t>
  </si>
  <si>
    <t>35 Victoria Road</t>
  </si>
  <si>
    <t>Dartmouth</t>
  </si>
  <si>
    <t>TQ6 9RT</t>
  </si>
  <si>
    <t>01803 832212</t>
  </si>
  <si>
    <t>01803 837917</t>
  </si>
  <si>
    <t>L83021</t>
  </si>
  <si>
    <t>Dean Cross Surgery</t>
  </si>
  <si>
    <t>21 Radford Park Road</t>
  </si>
  <si>
    <t>PL9 9DL</t>
  </si>
  <si>
    <t>01752 404743</t>
  </si>
  <si>
    <t>01752 480212</t>
  </si>
  <si>
    <t>L83046</t>
  </si>
  <si>
    <t>Devon Square Surgery</t>
  </si>
  <si>
    <t>44 Devon Square</t>
  </si>
  <si>
    <t>TQ12 2HH</t>
  </si>
  <si>
    <t>01626 332182</t>
  </si>
  <si>
    <t>01626 334986</t>
  </si>
  <si>
    <t>Mike Stewart</t>
  </si>
  <si>
    <t>mike.stewart@nhs.net</t>
  </si>
  <si>
    <t>L83624</t>
  </si>
  <si>
    <t>Damerel Close</t>
  </si>
  <si>
    <t>Devonport</t>
  </si>
  <si>
    <t>PL1 4JZ</t>
  </si>
  <si>
    <t>01752 561500</t>
  </si>
  <si>
    <t>01752 856768</t>
  </si>
  <si>
    <t>Sharon Kershaw</t>
  </si>
  <si>
    <t>01752 345370</t>
  </si>
  <si>
    <t>sharon.kershaw@nhs.net</t>
  </si>
  <si>
    <t>L85065</t>
  </si>
  <si>
    <t>Dunster and Porlock Surgeries</t>
  </si>
  <si>
    <t>Dunster</t>
  </si>
  <si>
    <t>(01643) 821 244</t>
  </si>
  <si>
    <t>(01643) 821 770</t>
  </si>
  <si>
    <t>L85035</t>
  </si>
  <si>
    <t>East Quay Medical Centre</t>
  </si>
  <si>
    <t>East Quay</t>
  </si>
  <si>
    <t>TA6 4GP</t>
  </si>
  <si>
    <t>(01278) 444 666</t>
  </si>
  <si>
    <t>(01278) 440 404</t>
  </si>
  <si>
    <t>Rachel Stark</t>
  </si>
  <si>
    <t>(01278) 440 400</t>
  </si>
  <si>
    <t>L83019</t>
  </si>
  <si>
    <t>Elm Surgery</t>
  </si>
  <si>
    <t>123 Leypark Walk</t>
  </si>
  <si>
    <t>Estover</t>
  </si>
  <si>
    <t>PL6 8UF</t>
  </si>
  <si>
    <t>01752 776772</t>
  </si>
  <si>
    <t>01752 785108</t>
  </si>
  <si>
    <t>Sarah Giles</t>
  </si>
  <si>
    <t>s.giles2@nhs.net</t>
  </si>
  <si>
    <t>L83006</t>
  </si>
  <si>
    <t xml:space="preserve">Ernesettle Primary Care Centre </t>
  </si>
  <si>
    <t>Ernesettle Green</t>
  </si>
  <si>
    <t>Ernesettle</t>
  </si>
  <si>
    <t>PL5 2ST</t>
  </si>
  <si>
    <t>01752 434951</t>
  </si>
  <si>
    <t>01752 314959</t>
  </si>
  <si>
    <t xml:space="preserve">Rachael Penny </t>
  </si>
  <si>
    <t>rachael.penny@nhs.net</t>
  </si>
  <si>
    <t>L85030</t>
  </si>
  <si>
    <t>Essex House Medical Centre</t>
  </si>
  <si>
    <t xml:space="preserve">59 Fore Street </t>
  </si>
  <si>
    <t xml:space="preserve">Chard </t>
  </si>
  <si>
    <t>TA20 1QA</t>
  </si>
  <si>
    <t>(01460) 63071</t>
  </si>
  <si>
    <t>(01460) 66560</t>
  </si>
  <si>
    <t>April Jefferson</t>
  </si>
  <si>
    <t>01460 260220</t>
  </si>
  <si>
    <t>L83642</t>
  </si>
  <si>
    <t>Estover Surgery</t>
  </si>
  <si>
    <t>Estover Health Centre</t>
  </si>
  <si>
    <t>Leypark Walk</t>
  </si>
  <si>
    <t>PL6 8UE</t>
  </si>
  <si>
    <t>01752 789030</t>
  </si>
  <si>
    <t>01752 772665</t>
  </si>
  <si>
    <t>L85003</t>
  </si>
  <si>
    <t>Exmoor Medical Centre</t>
  </si>
  <si>
    <t xml:space="preserve">Oldberry House </t>
  </si>
  <si>
    <t xml:space="preserve">Fishers Mead </t>
  </si>
  <si>
    <t>Dulverton</t>
  </si>
  <si>
    <t>TA22 9EN</t>
  </si>
  <si>
    <t>(01398) 323 333</t>
  </si>
  <si>
    <t>(01398) 324 030</t>
  </si>
  <si>
    <t>Kathryn Kyle</t>
  </si>
  <si>
    <t>L82049</t>
  </si>
  <si>
    <t>Falmouth Health Centre</t>
  </si>
  <si>
    <t>Trevaylor Road</t>
  </si>
  <si>
    <t>Falmouth</t>
  </si>
  <si>
    <t>TR11 2LH</t>
  </si>
  <si>
    <t>01326 210090</t>
  </si>
  <si>
    <t>01326 434829</t>
  </si>
  <si>
    <t>Geoff Dennis</t>
  </si>
  <si>
    <t>geoff.dennis@nhs.net</t>
  </si>
  <si>
    <t>L82035</t>
  </si>
  <si>
    <t>Fowey River Practice</t>
  </si>
  <si>
    <t>Rawlings Lane</t>
  </si>
  <si>
    <t>Fowey</t>
  </si>
  <si>
    <t>PL23 1DT</t>
  </si>
  <si>
    <t>01726 829272</t>
  </si>
  <si>
    <t>01726 833764</t>
  </si>
  <si>
    <t>Amanda Bone</t>
  </si>
  <si>
    <t>Amanda.bone1@nhs.net</t>
  </si>
  <si>
    <t>Y00568</t>
  </si>
  <si>
    <t>Foxhayes Practice</t>
  </si>
  <si>
    <t>117 Exwick Road</t>
  </si>
  <si>
    <t>Exwick</t>
  </si>
  <si>
    <t>EX4 2BH</t>
  </si>
  <si>
    <t>01392 208789</t>
  </si>
  <si>
    <t>01392 438461</t>
  </si>
  <si>
    <t>Gilly Champion</t>
  </si>
  <si>
    <t>Gillian.champion@nhs.net</t>
  </si>
  <si>
    <t>L83057</t>
  </si>
  <si>
    <t>Fremington Medical Centre</t>
  </si>
  <si>
    <t>11/13 Beards Road</t>
  </si>
  <si>
    <t>Fremington</t>
  </si>
  <si>
    <t>EX31 2PG</t>
  </si>
  <si>
    <t>01271 376655</t>
  </si>
  <si>
    <t>01271 321006</t>
  </si>
  <si>
    <t>Melanie Cullen</t>
  </si>
  <si>
    <t>melanie.cullen@nhs.net; d-ccg.bmc1@nhs.net</t>
  </si>
  <si>
    <t>L85001</t>
  </si>
  <si>
    <t>French Weir Health Centre</t>
  </si>
  <si>
    <t>French Weir Avenue</t>
  </si>
  <si>
    <t>TA1 1NW</t>
  </si>
  <si>
    <t>(01823) 331 381</t>
  </si>
  <si>
    <t>(01823) 323 689</t>
  </si>
  <si>
    <t>Lisa Wallis</t>
  </si>
  <si>
    <t>(01823) 423 996</t>
  </si>
  <si>
    <t>L83072</t>
  </si>
  <si>
    <t>Friary House Surgery</t>
  </si>
  <si>
    <t>2A Beaumont Road</t>
  </si>
  <si>
    <t>PL4 9BH</t>
  </si>
  <si>
    <t>01752 675805</t>
  </si>
  <si>
    <t>Alison Shelton</t>
  </si>
  <si>
    <t xml:space="preserve">alison.shelton1@nhs.net </t>
  </si>
  <si>
    <t>L85008</t>
  </si>
  <si>
    <t>Enos Way</t>
  </si>
  <si>
    <t>BA11 2FH</t>
  </si>
  <si>
    <t>(01373) 301 300</t>
  </si>
  <si>
    <t>(01373) 301 313</t>
  </si>
  <si>
    <t>(01373) 301 304</t>
  </si>
  <si>
    <t>L85047</t>
  </si>
  <si>
    <t>Glastonbury Health Centre</t>
  </si>
  <si>
    <t>1 Wells Road</t>
  </si>
  <si>
    <t xml:space="preserve">Glastonbury </t>
  </si>
  <si>
    <t>BA6 9DD</t>
  </si>
  <si>
    <t>(01458) 834 100</t>
  </si>
  <si>
    <t>(01458) 834 371</t>
  </si>
  <si>
    <t>Tracey Holle</t>
  </si>
  <si>
    <t>(01458) 837 255</t>
  </si>
  <si>
    <t>L85039</t>
  </si>
  <si>
    <t>Glastonbury Surgery</t>
  </si>
  <si>
    <t xml:space="preserve">Feversham Lane </t>
  </si>
  <si>
    <t>Glastonbury</t>
  </si>
  <si>
    <t>BA6 9LP</t>
  </si>
  <si>
    <t>(01458) 833 666</t>
  </si>
  <si>
    <t>(01458) 836 150</t>
  </si>
  <si>
    <t>Andrea Ball</t>
  </si>
  <si>
    <t>(01458) 836 109</t>
  </si>
  <si>
    <t>L85053</t>
  </si>
  <si>
    <t>Grove House Surgery</t>
  </si>
  <si>
    <t xml:space="preserve">West Shepton </t>
  </si>
  <si>
    <t xml:space="preserve">Shepton Mallet </t>
  </si>
  <si>
    <t>BA4 5UH</t>
  </si>
  <si>
    <t>(01749) 342 314</t>
  </si>
  <si>
    <t>(01749) 344 016</t>
  </si>
  <si>
    <t>Rachel Witcombe</t>
  </si>
  <si>
    <t>L83136</t>
  </si>
  <si>
    <t>Haldon House Surgery</t>
  </si>
  <si>
    <t>37-41 Imperial Road</t>
  </si>
  <si>
    <t>EX8 1DQ</t>
  </si>
  <si>
    <t>01395 222777</t>
  </si>
  <si>
    <t>01395 269769</t>
  </si>
  <si>
    <t>Christine Ladbrook</t>
  </si>
  <si>
    <t>Christine.ladbrook@nhs.net</t>
  </si>
  <si>
    <t>L85026</t>
  </si>
  <si>
    <t>Hamdon Medical Centre</t>
  </si>
  <si>
    <t xml:space="preserve">Matts Lane </t>
  </si>
  <si>
    <t>Stoke Sub Hamdon</t>
  </si>
  <si>
    <t>TA14 6QE</t>
  </si>
  <si>
    <t>(01935) 822 236</t>
  </si>
  <si>
    <t>(01935) 827 012</t>
  </si>
  <si>
    <t>Kerrie Middleton</t>
  </si>
  <si>
    <t>(01935) 827 007</t>
  </si>
  <si>
    <t>L85019</t>
  </si>
  <si>
    <t>Harley House Surgery</t>
  </si>
  <si>
    <t xml:space="preserve">2 Irnham Road </t>
  </si>
  <si>
    <t>Minehead</t>
  </si>
  <si>
    <t>TA24 5DL</t>
  </si>
  <si>
    <t>(01643) 703 441</t>
  </si>
  <si>
    <t>(01643) 704 867</t>
  </si>
  <si>
    <t>Janet Hewlett</t>
  </si>
  <si>
    <t>(01643) 701 892</t>
  </si>
  <si>
    <t>L82620</t>
  </si>
  <si>
    <t>Harris Memorial Surgery</t>
  </si>
  <si>
    <t>Robartes Terrace</t>
  </si>
  <si>
    <t>Illogan</t>
  </si>
  <si>
    <t>TR16 4RX</t>
  </si>
  <si>
    <t>01209 842449</t>
  </si>
  <si>
    <t>01209 842380</t>
  </si>
  <si>
    <t>Dawn Jonathan</t>
  </si>
  <si>
    <t>dawn.jonathan@nhs.net</t>
  </si>
  <si>
    <t>L83129</t>
  </si>
  <si>
    <t>Hartland Surgery</t>
  </si>
  <si>
    <t>66 The Square</t>
  </si>
  <si>
    <t>Hartland</t>
  </si>
  <si>
    <t>EX39 6BL</t>
  </si>
  <si>
    <t>01237 441200</t>
  </si>
  <si>
    <t>01237 441838</t>
  </si>
  <si>
    <t>Emma Ridgewell-Howard</t>
  </si>
  <si>
    <t xml:space="preserve">emma.ridgewell-howard@nhs.net </t>
  </si>
  <si>
    <t>L83647</t>
  </si>
  <si>
    <t>Hatherleigh Medical Centre</t>
  </si>
  <si>
    <t>Pipers Meadow</t>
  </si>
  <si>
    <t>Hatherleigh</t>
  </si>
  <si>
    <t>EX20 3JT</t>
  </si>
  <si>
    <t>01837 810283</t>
  </si>
  <si>
    <t>01837 810876</t>
  </si>
  <si>
    <t>Francis Fernandez</t>
  </si>
  <si>
    <t>francisfernandez@nhs.net</t>
  </si>
  <si>
    <t>L83077</t>
  </si>
  <si>
    <t>Heavitree Practice</t>
  </si>
  <si>
    <t>Heavitree Health Centre</t>
  </si>
  <si>
    <t>South Lawn Terrace</t>
  </si>
  <si>
    <t>Heavitree, Exeter</t>
  </si>
  <si>
    <t>EX1 2RX</t>
  </si>
  <si>
    <t>01392 222099</t>
  </si>
  <si>
    <t>01392 499451</t>
  </si>
  <si>
    <t>Jane Shooter</t>
  </si>
  <si>
    <t xml:space="preserve">jane.shooter@nhs.net </t>
  </si>
  <si>
    <t>L82018</t>
  </si>
  <si>
    <t>Helston Medical Centre</t>
  </si>
  <si>
    <t>Trelawney Road</t>
  </si>
  <si>
    <t>Helston</t>
  </si>
  <si>
    <t>TR13 8AU</t>
  </si>
  <si>
    <t>01326 572637</t>
  </si>
  <si>
    <t>01326 565525</t>
  </si>
  <si>
    <t>Alison Butterill</t>
  </si>
  <si>
    <t>a.butterill@nhs.net</t>
  </si>
  <si>
    <t>L85022</t>
  </si>
  <si>
    <t>Hendford Lodge Medical Centre</t>
  </si>
  <si>
    <t>74 Hendford</t>
  </si>
  <si>
    <t>Yeovil</t>
  </si>
  <si>
    <t>BA20 1UJ</t>
  </si>
  <si>
    <t>(01935) 470 200</t>
  </si>
  <si>
    <t>(01935) 470 202</t>
  </si>
  <si>
    <t>01935 470207</t>
  </si>
  <si>
    <t>L85010</t>
  </si>
  <si>
    <t>Highbridge Medical Centre</t>
  </si>
  <si>
    <t xml:space="preserve">Pepperall Road </t>
  </si>
  <si>
    <t>TA9 3YA</t>
  </si>
  <si>
    <t>(01278) 764 230</t>
  </si>
  <si>
    <t>(01278) 795 486</t>
  </si>
  <si>
    <t xml:space="preserve">01278 764218 </t>
  </si>
  <si>
    <t>L83644</t>
  </si>
  <si>
    <t>Highlands Health Centre</t>
  </si>
  <si>
    <t>Fore Street</t>
  </si>
  <si>
    <t>Ivybridge</t>
  </si>
  <si>
    <t>PL21 9AE</t>
  </si>
  <si>
    <t>01752 897111</t>
  </si>
  <si>
    <t>01752 691477</t>
  </si>
  <si>
    <t xml:space="preserve">Mrs Victoria Opie </t>
  </si>
  <si>
    <t>Victoria.opie@nhs.net</t>
  </si>
  <si>
    <t>L83143</t>
  </si>
  <si>
    <t>Hill Barton Surgery</t>
  </si>
  <si>
    <t>1 Lower Hill Barton Road</t>
  </si>
  <si>
    <t>EX1 3EN</t>
  </si>
  <si>
    <t>01392 444242</t>
  </si>
  <si>
    <t>01392 446240</t>
  </si>
  <si>
    <t xml:space="preserve">Helen Townsend </t>
  </si>
  <si>
    <t>h.townsend@nhs.net</t>
  </si>
  <si>
    <t>L83069</t>
  </si>
  <si>
    <t>Dobles Lane</t>
  </si>
  <si>
    <t>Holsworthy</t>
  </si>
  <si>
    <t>EX22 6GH</t>
  </si>
  <si>
    <t>01409 253692</t>
  </si>
  <si>
    <t>01409 254184</t>
  </si>
  <si>
    <t>Jane Wells</t>
  </si>
  <si>
    <t>janewells@nhs.net</t>
  </si>
  <si>
    <t>L83002</t>
  </si>
  <si>
    <t xml:space="preserve">Honiton Surgery  </t>
  </si>
  <si>
    <t>Marlpits Lane</t>
  </si>
  <si>
    <t>Honiton</t>
  </si>
  <si>
    <t>EX14 2NY</t>
  </si>
  <si>
    <t>01404 548544</t>
  </si>
  <si>
    <t>01404 46621</t>
  </si>
  <si>
    <t>Sandy Wason</t>
  </si>
  <si>
    <t>sandy.wason@nhs.net</t>
  </si>
  <si>
    <t>L83079</t>
  </si>
  <si>
    <t>Ide Lane Surgery</t>
  </si>
  <si>
    <t>Alphington</t>
  </si>
  <si>
    <t>EX2 8UP</t>
  </si>
  <si>
    <t>01392 439868</t>
  </si>
  <si>
    <t>01392 428913</t>
  </si>
  <si>
    <t>Sandra Cole</t>
  </si>
  <si>
    <t>sandra.cole@nhs.net</t>
  </si>
  <si>
    <t>L85066</t>
  </si>
  <si>
    <t>Ilchester Surgery</t>
  </si>
  <si>
    <t>17 Church Street</t>
  </si>
  <si>
    <t>Ilchester</t>
  </si>
  <si>
    <t>BA22 8LN</t>
  </si>
  <si>
    <t>(01935) 840 207</t>
  </si>
  <si>
    <t>(01935) 840 002</t>
  </si>
  <si>
    <t>L83628</t>
  </si>
  <si>
    <t>Imperial Surgery</t>
  </si>
  <si>
    <t>49 Imperial Road</t>
  </si>
  <si>
    <t>01395 280362</t>
  </si>
  <si>
    <t>01395 279282</t>
  </si>
  <si>
    <t>Zoe Newey</t>
  </si>
  <si>
    <t>zoe.newey@nhs.net</t>
  </si>
  <si>
    <t>L85041</t>
  </si>
  <si>
    <t>Irnham Lodge Surgery</t>
  </si>
  <si>
    <t>Townsend Road</t>
  </si>
  <si>
    <t>TA24 5RG</t>
  </si>
  <si>
    <t>(01643) 703 289</t>
  </si>
  <si>
    <t>(01643) 707 921</t>
  </si>
  <si>
    <t>Sharon Rowe</t>
  </si>
  <si>
    <t>(01643) 700 480</t>
  </si>
  <si>
    <t>L83099</t>
  </si>
  <si>
    <t>Isca Medical Practice</t>
  </si>
  <si>
    <t>38 Polsloe Road</t>
  </si>
  <si>
    <t>EX1 2DW</t>
  </si>
  <si>
    <t>01392 273805</t>
  </si>
  <si>
    <t>01392 201278</t>
  </si>
  <si>
    <t>Shirley Turner (Interim)</t>
  </si>
  <si>
    <t>shirley.turner5@nhs.net</t>
  </si>
  <si>
    <t>L83031</t>
  </si>
  <si>
    <t>Kingskerswell &amp; Ipplepen Medical Practice</t>
  </si>
  <si>
    <t>School Road</t>
  </si>
  <si>
    <t>Kingskerswell</t>
  </si>
  <si>
    <t>TQ12 5DJ</t>
  </si>
  <si>
    <t>01803 874455</t>
  </si>
  <si>
    <t>01803 875774</t>
  </si>
  <si>
    <t>Rosie Muscott</t>
  </si>
  <si>
    <t>L83004</t>
  </si>
  <si>
    <t>Kingsteignton Medical Practice</t>
  </si>
  <si>
    <t>Whiteway Road</t>
  </si>
  <si>
    <t>Kingsteignton</t>
  </si>
  <si>
    <t>TQ12 3HN</t>
  </si>
  <si>
    <t>01626 357080</t>
  </si>
  <si>
    <t>01626 357099</t>
  </si>
  <si>
    <t>Jackie Walters</t>
  </si>
  <si>
    <t>jwalters@nhs.net</t>
  </si>
  <si>
    <t>L83089</t>
  </si>
  <si>
    <t>Knowle House Surgery</t>
  </si>
  <si>
    <t>4 Meavy Way</t>
  </si>
  <si>
    <t>PL5 3JB</t>
  </si>
  <si>
    <t>01752 428347</t>
  </si>
  <si>
    <t>01752 766510</t>
  </si>
  <si>
    <t>Craig Smith-Avery</t>
  </si>
  <si>
    <t>craig.smith-avery@nhs.net</t>
  </si>
  <si>
    <t>L82001</t>
  </si>
  <si>
    <t>Lander Medical Practice</t>
  </si>
  <si>
    <t>Truro Health Park</t>
  </si>
  <si>
    <t>Infirmary Hill</t>
  </si>
  <si>
    <t>TR1 2JA</t>
  </si>
  <si>
    <t xml:space="preserve">01872 243700 </t>
  </si>
  <si>
    <t>01872 246839</t>
  </si>
  <si>
    <t>Liz Wilson</t>
  </si>
  <si>
    <t>liz.wilson16@nhs.net</t>
  </si>
  <si>
    <t>L85033</t>
  </si>
  <si>
    <t>Langport Surgery</t>
  </si>
  <si>
    <t>Langport</t>
  </si>
  <si>
    <t>TA10 9RH</t>
  </si>
  <si>
    <t>(01458) 250 464</t>
  </si>
  <si>
    <t>(01458) 253 246</t>
  </si>
  <si>
    <t>Sarah Poyntz-Wright</t>
  </si>
  <si>
    <t>(01458) 254 100</t>
  </si>
  <si>
    <t>L82030</t>
  </si>
  <si>
    <t>Launceston Medical Centre</t>
  </si>
  <si>
    <t>Landlake Road</t>
  </si>
  <si>
    <t>Launceston</t>
  </si>
  <si>
    <t>PL15 9HH</t>
  </si>
  <si>
    <t>01566 772131</t>
  </si>
  <si>
    <t>01566 772223</t>
  </si>
  <si>
    <t>01566 771060</t>
  </si>
  <si>
    <t>L83043</t>
  </si>
  <si>
    <t>Leatside Surgery</t>
  </si>
  <si>
    <t>Babbage Road</t>
  </si>
  <si>
    <t>TQ9 5JA</t>
  </si>
  <si>
    <t>01803 862671</t>
  </si>
  <si>
    <t>01803 860309</t>
  </si>
  <si>
    <t>Martin Randall</t>
  </si>
  <si>
    <t>martin.randall@nhs.net</t>
  </si>
  <si>
    <t>L83144</t>
  </si>
  <si>
    <t>Leypark Surgery</t>
  </si>
  <si>
    <t>01752 788778</t>
  </si>
  <si>
    <t>01752 779905</t>
  </si>
  <si>
    <t>Liz Trevethan</t>
  </si>
  <si>
    <t>liztrevethan@nhs.net</t>
  </si>
  <si>
    <t>L83147</t>
  </si>
  <si>
    <t>Lisson Grove Medical Centre</t>
  </si>
  <si>
    <t>3 - 5 Lisson Grove</t>
  </si>
  <si>
    <t>Mutley</t>
  </si>
  <si>
    <t>PL4 7DL</t>
  </si>
  <si>
    <t>01752 205555</t>
  </si>
  <si>
    <t>01752 205558</t>
  </si>
  <si>
    <t>Penny Ridley</t>
  </si>
  <si>
    <t>penny.ridley@nhs.net</t>
  </si>
  <si>
    <t>L85038</t>
  </si>
  <si>
    <t>Lister House Surgery</t>
  </si>
  <si>
    <t>Croft Way</t>
  </si>
  <si>
    <t>Wiveliscombe</t>
  </si>
  <si>
    <t>TA4 2BF</t>
  </si>
  <si>
    <t>(01984) 623 471</t>
  </si>
  <si>
    <t>(01984) 624 357</t>
  </si>
  <si>
    <t>Emma Spiller</t>
  </si>
  <si>
    <t>L83035</t>
  </si>
  <si>
    <t>Litchdon Medical Centre</t>
  </si>
  <si>
    <t>Landkey Road</t>
  </si>
  <si>
    <t>EX32 9LL</t>
  </si>
  <si>
    <t>01271 323443</t>
  </si>
  <si>
    <t>01271 325979</t>
  </si>
  <si>
    <t xml:space="preserve">Sharon Bates </t>
  </si>
  <si>
    <t>sharon.bates2@nhs.net</t>
  </si>
  <si>
    <t>L82039</t>
  </si>
  <si>
    <t>Lostwithiel Surgery</t>
  </si>
  <si>
    <t>Lostwithiel</t>
  </si>
  <si>
    <t>PL22 0EF</t>
  </si>
  <si>
    <t>01208 872589</t>
  </si>
  <si>
    <t>01208 873710</t>
  </si>
  <si>
    <t>Rowena Angell</t>
  </si>
  <si>
    <t>Rowena.Angell@nhs.net</t>
  </si>
  <si>
    <t>L85050</t>
  </si>
  <si>
    <t>Luson Surgery</t>
  </si>
  <si>
    <t>41 Fore Street</t>
  </si>
  <si>
    <t>Wellington</t>
  </si>
  <si>
    <t>TA21 8AG</t>
  </si>
  <si>
    <t>(01823) 662 836</t>
  </si>
  <si>
    <t>(01823) 660 955</t>
  </si>
  <si>
    <t>Martin Ellacott</t>
  </si>
  <si>
    <t>L85062</t>
  </si>
  <si>
    <t>Lyngford Park Surgery</t>
  </si>
  <si>
    <t>Fletcher Close</t>
  </si>
  <si>
    <t>TA2 8SQ</t>
  </si>
  <si>
    <t>(01823) 333 355</t>
  </si>
  <si>
    <t>(01823) 257 022</t>
  </si>
  <si>
    <t>Trudi Mann</t>
  </si>
  <si>
    <t>01823 327394</t>
  </si>
  <si>
    <t>L83068</t>
  </si>
  <si>
    <t>Lynton Health Centre</t>
  </si>
  <si>
    <t>Lyn Health (Medical and Minor Injuries Service)</t>
  </si>
  <si>
    <t>Burvill Street</t>
  </si>
  <si>
    <t>Lynton</t>
  </si>
  <si>
    <t>EX35 6HA</t>
  </si>
  <si>
    <t>01598 753702</t>
  </si>
  <si>
    <t>01598 752433</t>
  </si>
  <si>
    <t>Sarah Stapleton</t>
  </si>
  <si>
    <t>sarahstapleton1@nhs.net</t>
  </si>
  <si>
    <t>L83061</t>
  </si>
  <si>
    <t>Mannamead Surgery</t>
  </si>
  <si>
    <t>22 Eggbuckland Road</t>
  </si>
  <si>
    <t>Mannamead</t>
  </si>
  <si>
    <t>PL3 5HE</t>
  </si>
  <si>
    <t>01752 223652</t>
  </si>
  <si>
    <t>01752 253875</t>
  </si>
  <si>
    <t>Lorna Taylor</t>
  </si>
  <si>
    <t>L82042</t>
  </si>
  <si>
    <t>Manor Surgery</t>
  </si>
  <si>
    <t>Forth Noweth</t>
  </si>
  <si>
    <t>Chapel Street</t>
  </si>
  <si>
    <t>TR15 1AU</t>
  </si>
  <si>
    <t>01209 313313</t>
  </si>
  <si>
    <t>01209 313813</t>
  </si>
  <si>
    <t>Julie Campbell</t>
  </si>
  <si>
    <t>Julie.campbell16@nhs.net</t>
  </si>
  <si>
    <t>L82047</t>
  </si>
  <si>
    <t>Marazion Surgery</t>
  </si>
  <si>
    <t>Gwallon Lane</t>
  </si>
  <si>
    <t>Marazion</t>
  </si>
  <si>
    <t>TR17 0HW</t>
  </si>
  <si>
    <t>01736 710505</t>
  </si>
  <si>
    <t>01736 711205</t>
  </si>
  <si>
    <t>Jackie Brown</t>
  </si>
  <si>
    <t>jackie.brown23@nhs.net</t>
  </si>
  <si>
    <t>L83014</t>
  </si>
  <si>
    <t>Mayfield Medical Centre.</t>
  </si>
  <si>
    <t>27 Totnes Road</t>
  </si>
  <si>
    <t>TQ4 5LA</t>
  </si>
  <si>
    <t>01803 558257</t>
  </si>
  <si>
    <t>01803 663353</t>
  </si>
  <si>
    <t>Colin  Whitford</t>
  </si>
  <si>
    <t>colin.whitford@nhs.net</t>
  </si>
  <si>
    <t>L85061</t>
  </si>
  <si>
    <t>Meadows Surgery</t>
  </si>
  <si>
    <t>Ilminster Medical Centre</t>
  </si>
  <si>
    <t>Canal Way</t>
  </si>
  <si>
    <t>TA19 9EF</t>
  </si>
  <si>
    <t>(01460) 52284</t>
  </si>
  <si>
    <t>(01460) 57233</t>
  </si>
  <si>
    <t>Katie Packham</t>
  </si>
  <si>
    <t>L85046</t>
  </si>
  <si>
    <t>Mendip Country Practice</t>
  </si>
  <si>
    <t xml:space="preserve">Church Street </t>
  </si>
  <si>
    <t>Coleford</t>
  </si>
  <si>
    <t>Radstock</t>
  </si>
  <si>
    <t>BA3 5NQ</t>
  </si>
  <si>
    <t>(01373) 812 244</t>
  </si>
  <si>
    <t>(01373) 813 390</t>
  </si>
  <si>
    <t>Ruth Woodland</t>
  </si>
  <si>
    <t>(01373) 814 880</t>
  </si>
  <si>
    <t>L82059</t>
  </si>
  <si>
    <t>Meneage Street Surgery</t>
  </si>
  <si>
    <t>100 Meneage Street</t>
  </si>
  <si>
    <t>TR13 8RF</t>
  </si>
  <si>
    <t>01326 558714</t>
  </si>
  <si>
    <t>0844 387 9889</t>
  </si>
  <si>
    <t>Linda Granger</t>
  </si>
  <si>
    <t xml:space="preserve">l.granger@nhs.net </t>
  </si>
  <si>
    <t>L82025</t>
  </si>
  <si>
    <t>Mevagissey Surgery</t>
  </si>
  <si>
    <t>River Street</t>
  </si>
  <si>
    <t>Mevagissey</t>
  </si>
  <si>
    <t>PL26 6UE</t>
  </si>
  <si>
    <t>01726 843701</t>
  </si>
  <si>
    <t>01726 842656</t>
  </si>
  <si>
    <t>Nicola Deakin</t>
  </si>
  <si>
    <t>n.deakin@nhs.net</t>
  </si>
  <si>
    <t>L83023</t>
  </si>
  <si>
    <t>Mid Devon Medical Practice</t>
  </si>
  <si>
    <t>Cannington Road</t>
  </si>
  <si>
    <t>Witheridge</t>
  </si>
  <si>
    <t>EX16 8EZ</t>
  </si>
  <si>
    <t>01884 860205</t>
  </si>
  <si>
    <t>01884 860887</t>
  </si>
  <si>
    <t>Jane Hunt</t>
  </si>
  <si>
    <t>janehunt@nhs.net</t>
  </si>
  <si>
    <t>L82026</t>
  </si>
  <si>
    <t>Middleway Surgery</t>
  </si>
  <si>
    <t>Middleway</t>
  </si>
  <si>
    <t>St Blazey</t>
  </si>
  <si>
    <t>PL24 2JL</t>
  </si>
  <si>
    <t>01726 812019</t>
  </si>
  <si>
    <t>01726 817168</t>
  </si>
  <si>
    <t>L85031</t>
  </si>
  <si>
    <t>Milborne Port Surgery</t>
  </si>
  <si>
    <t>Gainsborough</t>
  </si>
  <si>
    <t>Milborne Port</t>
  </si>
  <si>
    <t>Sherborne</t>
  </si>
  <si>
    <t>Dorset</t>
  </si>
  <si>
    <t>DT9 5FH</t>
  </si>
  <si>
    <t>(01963) 250 334</t>
  </si>
  <si>
    <t>(01963) 251 180</t>
  </si>
  <si>
    <t>Pat Causer</t>
  </si>
  <si>
    <t>L85040</t>
  </si>
  <si>
    <t>Millbrook Surgery</t>
  </si>
  <si>
    <t>Millbrook Gardens</t>
  </si>
  <si>
    <t>Castle Cary</t>
  </si>
  <si>
    <t>BA7 7EE</t>
  </si>
  <si>
    <t>(01963) 350 210</t>
  </si>
  <si>
    <t>(01963) 350 366</t>
  </si>
  <si>
    <t>L83086</t>
  </si>
  <si>
    <t>Modbury Health Centre</t>
  </si>
  <si>
    <t>Poundwell Meadow</t>
  </si>
  <si>
    <t>Modbury</t>
  </si>
  <si>
    <t>PL21 0QL</t>
  </si>
  <si>
    <t>01548 830666</t>
  </si>
  <si>
    <t>01548 830535</t>
  </si>
  <si>
    <t>Louise Killick</t>
  </si>
  <si>
    <t>louise.killick@nhs.net</t>
  </si>
  <si>
    <t>L83049</t>
  </si>
  <si>
    <t>Moretonhampstead Health Centre</t>
  </si>
  <si>
    <t>Embleford Crescent</t>
  </si>
  <si>
    <t>Moretonhampstead</t>
  </si>
  <si>
    <t>TQ13 8LW</t>
  </si>
  <si>
    <t>01647 440591</t>
  </si>
  <si>
    <t>01647 440089</t>
  </si>
  <si>
    <t>Emma Knowles</t>
  </si>
  <si>
    <t>emma.knowles5@nhs.net</t>
  </si>
  <si>
    <t>Y01051</t>
  </si>
  <si>
    <t>Morrab Surgery</t>
  </si>
  <si>
    <t>2 Morrab Road</t>
  </si>
  <si>
    <t>TR18 4EL</t>
  </si>
  <si>
    <t>01736 363866</t>
  </si>
  <si>
    <t>01736 367809</t>
  </si>
  <si>
    <t>Jim Payne</t>
  </si>
  <si>
    <t>jim.payne1@nhs.net</t>
  </si>
  <si>
    <t>L83066</t>
  </si>
  <si>
    <t>Mount Pleasant Health Centre</t>
  </si>
  <si>
    <t>Mount Pleasant Road</t>
  </si>
  <si>
    <t>EX4 7BW</t>
  </si>
  <si>
    <t>01392 255722</t>
  </si>
  <si>
    <t>01392 270497</t>
  </si>
  <si>
    <t>Julie Croze</t>
  </si>
  <si>
    <t>Julie.croze@nhs.net</t>
  </si>
  <si>
    <t>L82056</t>
  </si>
  <si>
    <t>Mullion and Constantine Group Practice</t>
  </si>
  <si>
    <t>Mullion</t>
  </si>
  <si>
    <t>TR12 7DQ</t>
  </si>
  <si>
    <t>01326 240212</t>
  </si>
  <si>
    <t>01326 242102</t>
  </si>
  <si>
    <t>Neil Stevens</t>
  </si>
  <si>
    <t>neil.stevens5@nhs.net</t>
  </si>
  <si>
    <t>L82029</t>
  </si>
  <si>
    <t>Narrowcliff Surgery</t>
  </si>
  <si>
    <t>Narrowcliff</t>
  </si>
  <si>
    <t>Newquay</t>
  </si>
  <si>
    <t>TR7 2QF</t>
  </si>
  <si>
    <t>01637 854433</t>
  </si>
  <si>
    <t>01637 850735</t>
  </si>
  <si>
    <t>Susan Beadle</t>
  </si>
  <si>
    <t>sbeadle@nhs.net</t>
  </si>
  <si>
    <t>L83127</t>
  </si>
  <si>
    <t>New Valley Practice (formerly Exe Valley Practice and Newcombes Surgery)</t>
  </si>
  <si>
    <t>Newcombes</t>
  </si>
  <si>
    <t>EX17 2AR</t>
  </si>
  <si>
    <t>01363 772263</t>
  </si>
  <si>
    <t>01363 775906</t>
  </si>
  <si>
    <t>Richard Larouche</t>
  </si>
  <si>
    <t>Richard.Larouche@nhs.net</t>
  </si>
  <si>
    <t>Y02517</t>
  </si>
  <si>
    <t>Newquay Health Centre</t>
  </si>
  <si>
    <t>St Thomas Road</t>
  </si>
  <si>
    <t>TR7 1RU</t>
  </si>
  <si>
    <t>01637 850002</t>
  </si>
  <si>
    <t>01637 787937</t>
  </si>
  <si>
    <t>Sheena Pappin  / Jane Meacham</t>
  </si>
  <si>
    <t>sheena.pappin@nhs.net; Jane.meachem@nhs.net</t>
  </si>
  <si>
    <t>L85037</t>
  </si>
  <si>
    <t>North Curry Health Centre</t>
  </si>
  <si>
    <t>Greenway</t>
  </si>
  <si>
    <t>North Curry</t>
  </si>
  <si>
    <t>TA3 6NQ</t>
  </si>
  <si>
    <t>(01823) 490 505</t>
  </si>
  <si>
    <t>(01823) 491 024</t>
  </si>
  <si>
    <t>Sarah Keen</t>
  </si>
  <si>
    <t>01823 492040</t>
  </si>
  <si>
    <t>L85056</t>
  </si>
  <si>
    <t>North Petherton Surgery</t>
  </si>
  <si>
    <t>Mill Street</t>
  </si>
  <si>
    <t>North Petherton</t>
  </si>
  <si>
    <t>TA6 6LX</t>
  </si>
  <si>
    <t>(01278) 662 223</t>
  </si>
  <si>
    <t>(01278) 663 727</t>
  </si>
  <si>
    <t>Lesley Mildren</t>
  </si>
  <si>
    <t>L83030</t>
  </si>
  <si>
    <t>North Road West Medical Centre</t>
  </si>
  <si>
    <t>167 North Road West</t>
  </si>
  <si>
    <t>North Road</t>
  </si>
  <si>
    <t>PL1 5BZ</t>
  </si>
  <si>
    <t>01752 662780</t>
  </si>
  <si>
    <t>01752 254541</t>
  </si>
  <si>
    <t>nrw.practicemanager@nhs.net</t>
  </si>
  <si>
    <t>L83050</t>
  </si>
  <si>
    <t>Northam Surgery</t>
  </si>
  <si>
    <t>Bay View Road</t>
  </si>
  <si>
    <t>Northam</t>
  </si>
  <si>
    <t>EX39 1AZ</t>
  </si>
  <si>
    <t>01237 474994</t>
  </si>
  <si>
    <t>01237 428380</t>
  </si>
  <si>
    <t>Samantha Shortridge/Emma Hill</t>
  </si>
  <si>
    <t>sshortridge@nhs.net; ehill3@nhs.net;</t>
  </si>
  <si>
    <t>L83059</t>
  </si>
  <si>
    <t>Norton Brook Medical Centre</t>
  </si>
  <si>
    <t>Cookworthy Road</t>
  </si>
  <si>
    <t>TQ7 1AE</t>
  </si>
  <si>
    <t>01548 853551</t>
  </si>
  <si>
    <t>01548 857741</t>
  </si>
  <si>
    <t>Felicity Cleaver</t>
  </si>
  <si>
    <t>felicity.cleaver@nhs.net</t>
  </si>
  <si>
    <t>L82016</t>
  </si>
  <si>
    <t>Oak Tree Surgery</t>
  </si>
  <si>
    <t>Clemo Road</t>
  </si>
  <si>
    <t>Liskeard</t>
  </si>
  <si>
    <t>PL14 3XA</t>
  </si>
  <si>
    <t>01579 335320</t>
  </si>
  <si>
    <t>01579 324240</t>
  </si>
  <si>
    <t xml:space="preserve">Liz Delbridge                                                                        </t>
  </si>
  <si>
    <t>Liz.Delbridge@nhs.net</t>
  </si>
  <si>
    <t>L85611</t>
  </si>
  <si>
    <t>Oakhill Surgery</t>
  </si>
  <si>
    <t>Shepton Road</t>
  </si>
  <si>
    <t>Oakhill</t>
  </si>
  <si>
    <t>BA3 5HT</t>
  </si>
  <si>
    <t>(01749) 840 233</t>
  </si>
  <si>
    <t>(01749) 840 768</t>
  </si>
  <si>
    <t>Francesca Palmer</t>
  </si>
  <si>
    <t>L85064</t>
  </si>
  <si>
    <t>Oaklands Surgery</t>
  </si>
  <si>
    <t>Birchfield Road</t>
  </si>
  <si>
    <t>BA21 5RL</t>
  </si>
  <si>
    <t>(01935) 473 068</t>
  </si>
  <si>
    <t>L83015</t>
  </si>
  <si>
    <t>Oakside Surgery</t>
  </si>
  <si>
    <t>Honicknowle Green Medical Centre</t>
  </si>
  <si>
    <t>Guy Miles Way</t>
  </si>
  <si>
    <t>PL5 3PY</t>
  </si>
  <si>
    <t>01752 766000</t>
  </si>
  <si>
    <t>01752 789130</t>
  </si>
  <si>
    <t>Chris Wade</t>
  </si>
  <si>
    <t>chris.wade@nhs.net</t>
  </si>
  <si>
    <t>L83074</t>
  </si>
  <si>
    <t>St Budeaux Health Centre</t>
  </si>
  <si>
    <t>Stirling Road</t>
  </si>
  <si>
    <t>PL5 1PL</t>
  </si>
  <si>
    <t>01752 322252</t>
  </si>
  <si>
    <t>0844 477 3926</t>
  </si>
  <si>
    <t>L83087</t>
  </si>
  <si>
    <t>Okehampton Medical Centre</t>
  </si>
  <si>
    <t>East Street</t>
  </si>
  <si>
    <t>Okehampton</t>
  </si>
  <si>
    <t>EX20 1AY</t>
  </si>
  <si>
    <t>01837 52233</t>
  </si>
  <si>
    <t>01837 54950</t>
  </si>
  <si>
    <t>Kiran Bakhshi</t>
  </si>
  <si>
    <t>kiran.bakhshi@nhs.net</t>
  </si>
  <si>
    <t>L82022</t>
  </si>
  <si>
    <t>Old Bridge Surgery</t>
  </si>
  <si>
    <t>East Looe</t>
  </si>
  <si>
    <t>PL13 1HA</t>
  </si>
  <si>
    <t>01503 266960</t>
  </si>
  <si>
    <t>01503 266964</t>
  </si>
  <si>
    <t>Mark Allen</t>
  </si>
  <si>
    <t>01503 266965</t>
  </si>
  <si>
    <t>markallen3@nhs.net</t>
  </si>
  <si>
    <t>L83607</t>
  </si>
  <si>
    <t>Old Farm Surgery</t>
  </si>
  <si>
    <t>67 Foxhole Road</t>
  </si>
  <si>
    <t>TQ3 3TB</t>
  </si>
  <si>
    <t>01803 556403</t>
  </si>
  <si>
    <t>01803 665588</t>
  </si>
  <si>
    <t>Alison Brewer</t>
  </si>
  <si>
    <t>L83130</t>
  </si>
  <si>
    <t xml:space="preserve">Park Hill Medical Practice. </t>
  </si>
  <si>
    <t>Parkhill Road</t>
  </si>
  <si>
    <t>TQ1 2AR</t>
  </si>
  <si>
    <t>01803 212489</t>
  </si>
  <si>
    <t>01803 290603</t>
  </si>
  <si>
    <t>L85043</t>
  </si>
  <si>
    <t>Park Medical Practice</t>
  </si>
  <si>
    <t>Cannards Grave Road</t>
  </si>
  <si>
    <t>BA4 5RT</t>
  </si>
  <si>
    <t>(01749) 334 383</t>
  </si>
  <si>
    <t>(01749) 334 393</t>
  </si>
  <si>
    <t>Andrew Dorgan</t>
  </si>
  <si>
    <t>Andrew.Dorgan@parkmedicalpractice.nhs.uk</t>
  </si>
  <si>
    <t>L83117</t>
  </si>
  <si>
    <t>Park View Surgery</t>
  </si>
  <si>
    <t>34 Ford Park Road</t>
  </si>
  <si>
    <t>PL4 6NU</t>
  </si>
  <si>
    <t>01752 663795</t>
  </si>
  <si>
    <t>01752 253465</t>
  </si>
  <si>
    <t>Sheila Fear</t>
  </si>
  <si>
    <t>sheila.fear@nhs.net</t>
  </si>
  <si>
    <t>L83008</t>
  </si>
  <si>
    <t>Pathfields Practice</t>
  </si>
  <si>
    <t>01752 341474</t>
  </si>
  <si>
    <t>01752 345757</t>
  </si>
  <si>
    <t>L83131</t>
  </si>
  <si>
    <t xml:space="preserve">Pembroke House Surgery  </t>
  </si>
  <si>
    <t>266 Torquay Road</t>
  </si>
  <si>
    <t>TQ3 2EZ</t>
  </si>
  <si>
    <t>01803 553558</t>
  </si>
  <si>
    <t>01803 663180</t>
  </si>
  <si>
    <t>alison.brewer@nhs.net</t>
  </si>
  <si>
    <t>L85017</t>
  </si>
  <si>
    <t>Penn Hill Surgery</t>
  </si>
  <si>
    <t xml:space="preserve">St Nicholas Close </t>
  </si>
  <si>
    <t>BA20 1SB</t>
  </si>
  <si>
    <t>(01935) 470 800</t>
  </si>
  <si>
    <t>(01935) 470 802</t>
  </si>
  <si>
    <t>Adrian Lowes</t>
  </si>
  <si>
    <t>(01935) 470 816</t>
  </si>
  <si>
    <t>L82006</t>
  </si>
  <si>
    <t>Penryn Surgery</t>
  </si>
  <si>
    <t>Saracen Way</t>
  </si>
  <si>
    <t>Penryn</t>
  </si>
  <si>
    <t>TR10 8HX</t>
  </si>
  <si>
    <t>01326 372502</t>
  </si>
  <si>
    <t>01326 378126</t>
  </si>
  <si>
    <t>L82037</t>
  </si>
  <si>
    <t>Pensilva Health Centre</t>
  </si>
  <si>
    <t>Pensilva</t>
  </si>
  <si>
    <t>PL14 5RP</t>
  </si>
  <si>
    <t>01579 362249</t>
  </si>
  <si>
    <t>01579 363323</t>
  </si>
  <si>
    <t>Catherine Pickstone</t>
  </si>
  <si>
    <t>catherine.pickstone@nhs.net</t>
  </si>
  <si>
    <t>L82023</t>
  </si>
  <si>
    <t>Petroc Group Practice</t>
  </si>
  <si>
    <t>Boyd Avenue</t>
  </si>
  <si>
    <t>Padstow</t>
  </si>
  <si>
    <t>PL28 8ER</t>
  </si>
  <si>
    <t>01841 532346</t>
  </si>
  <si>
    <t>01841 532602</t>
  </si>
  <si>
    <t>Ian Gibson</t>
  </si>
  <si>
    <t>ian.gibson5@nhs.net</t>
  </si>
  <si>
    <t>L83648</t>
  </si>
  <si>
    <t>Peverell Park Surgery</t>
  </si>
  <si>
    <t>The Stables, Pound House</t>
  </si>
  <si>
    <t>Outland Road</t>
  </si>
  <si>
    <t>Peverell</t>
  </si>
  <si>
    <t>PL2 3PX</t>
  </si>
  <si>
    <t>01752 791438</t>
  </si>
  <si>
    <t>01752 783633</t>
  </si>
  <si>
    <t>Teresa Nation</t>
  </si>
  <si>
    <t>Teresa.nation@nhs.net</t>
  </si>
  <si>
    <t>L82617</t>
  </si>
  <si>
    <t>Phoenix Surgery</t>
  </si>
  <si>
    <t>Camborne Health Centre</t>
  </si>
  <si>
    <t>Rectory Road</t>
  </si>
  <si>
    <t>Camborne</t>
  </si>
  <si>
    <t>TR14 7DL</t>
  </si>
  <si>
    <t>01209 714876</t>
  </si>
  <si>
    <t>01209 612334</t>
  </si>
  <si>
    <t>01209 720003</t>
  </si>
  <si>
    <t>L83040</t>
  </si>
  <si>
    <t>Pinhoe Surgery</t>
  </si>
  <si>
    <t>Pinn Lane</t>
  </si>
  <si>
    <t>Pinhoe</t>
  </si>
  <si>
    <t>EX1 3SY</t>
  </si>
  <si>
    <t>01392 469666</t>
  </si>
  <si>
    <t>01392 464178</t>
  </si>
  <si>
    <t>Andy Potter</t>
  </si>
  <si>
    <t>Andypotter@nhs.net</t>
  </si>
  <si>
    <t>L85024</t>
  </si>
  <si>
    <t>Polden Medical Practice (formerly Edington Surgery)</t>
  </si>
  <si>
    <t>Quarry Ground</t>
  </si>
  <si>
    <t>Edington</t>
  </si>
  <si>
    <t>TA7 9HA</t>
  </si>
  <si>
    <t>(01278) 722 077</t>
  </si>
  <si>
    <t>(01278) 722 945</t>
  </si>
  <si>
    <t>Helen Jackson</t>
  </si>
  <si>
    <t>L82003</t>
  </si>
  <si>
    <t>Port Isaac Surgery</t>
  </si>
  <si>
    <t>Hillson Close</t>
  </si>
  <si>
    <t>Port Isaac</t>
  </si>
  <si>
    <t>PL29 3TR</t>
  </si>
  <si>
    <t>01208 880222</t>
  </si>
  <si>
    <t>L82066</t>
  </si>
  <si>
    <t>Port View Surgery</t>
  </si>
  <si>
    <t>Higher Port View</t>
  </si>
  <si>
    <t>Saltash</t>
  </si>
  <si>
    <t>PL12 4BU</t>
  </si>
  <si>
    <t>01752 840115</t>
  </si>
  <si>
    <t>01752 547124</t>
  </si>
  <si>
    <t>Tina Seedhouse</t>
  </si>
  <si>
    <t>tina.seedhouse2@nhs.net</t>
  </si>
  <si>
    <t>L82048</t>
  </si>
  <si>
    <t>Portscatho Surgery (Roseland Surgeries)</t>
  </si>
  <si>
    <t>Gerrans Hill</t>
  </si>
  <si>
    <t>Portscatho</t>
  </si>
  <si>
    <t>TR2 5EE</t>
  </si>
  <si>
    <t>01872 580345</t>
  </si>
  <si>
    <t>01872 580788</t>
  </si>
  <si>
    <t>Nicola Hayward</t>
  </si>
  <si>
    <t>nhayward@nhs.net</t>
  </si>
  <si>
    <t>L82068</t>
  </si>
  <si>
    <t>Praze An Beeble Surgery</t>
  </si>
  <si>
    <t>Praze An Beeble</t>
  </si>
  <si>
    <t>TR14 0LB</t>
  </si>
  <si>
    <t>01209 831386</t>
  </si>
  <si>
    <t>01209 831885</t>
  </si>
  <si>
    <t>Anne Craig</t>
  </si>
  <si>
    <t>anne.craig3@nhs.net</t>
  </si>
  <si>
    <t>L85015</t>
  </si>
  <si>
    <t>Preston Grove Medical Centre</t>
  </si>
  <si>
    <t>Preston Grove</t>
  </si>
  <si>
    <t>BA20 2BQ</t>
  </si>
  <si>
    <t>(01935) 474 353</t>
  </si>
  <si>
    <t>(01935) 425 171</t>
  </si>
  <si>
    <t>Karen Lashly</t>
  </si>
  <si>
    <t>(01935) 470 733</t>
  </si>
  <si>
    <t>L82045</t>
  </si>
  <si>
    <t>Probus Surgery</t>
  </si>
  <si>
    <t>Tregony Road</t>
  </si>
  <si>
    <t>Probus</t>
  </si>
  <si>
    <t>TR2 4JZ</t>
  </si>
  <si>
    <t>01726 882745</t>
  </si>
  <si>
    <t>01726 883945</t>
  </si>
  <si>
    <t>Debbie Barnicoat</t>
  </si>
  <si>
    <t>debbie.barnicoat@nhs.net</t>
  </si>
  <si>
    <t>L85013</t>
  </si>
  <si>
    <t>Quantock Medical Centre</t>
  </si>
  <si>
    <t>Banneson Road</t>
  </si>
  <si>
    <t>Nether Stowey</t>
  </si>
  <si>
    <t>TA5 1NW</t>
  </si>
  <si>
    <t>(01278) 732 696</t>
  </si>
  <si>
    <t>(01278) 733 381</t>
  </si>
  <si>
    <t>Helen Stacey</t>
  </si>
  <si>
    <t>L85036</t>
  </si>
  <si>
    <t>Quantock Vale Surgery</t>
  </si>
  <si>
    <t>Mount Street</t>
  </si>
  <si>
    <t>Bishops Lydeard</t>
  </si>
  <si>
    <t>TA4 3LH</t>
  </si>
  <si>
    <t>(01823) 432 361</t>
  </si>
  <si>
    <t>(01823) 433 864</t>
  </si>
  <si>
    <t>Jo Stocker</t>
  </si>
  <si>
    <t>01823 433400</t>
  </si>
  <si>
    <t>L82043</t>
  </si>
  <si>
    <t>Quay Lane Surgery</t>
  </si>
  <si>
    <t>Old Quay Lane</t>
  </si>
  <si>
    <t>St Germans</t>
  </si>
  <si>
    <t>PL12 5LH</t>
  </si>
  <si>
    <t>01503 230088</t>
  </si>
  <si>
    <t>01503 230713</t>
  </si>
  <si>
    <t>Debbie Todd</t>
  </si>
  <si>
    <t>debbietodd@nhs.net</t>
  </si>
  <si>
    <t>L85044</t>
  </si>
  <si>
    <t>Queen Camel Medical Centre</t>
  </si>
  <si>
    <t>West Camel Road</t>
  </si>
  <si>
    <t>Queen Camel</t>
  </si>
  <si>
    <t>BA22 7LT</t>
  </si>
  <si>
    <t>(01935) 850 225</t>
  </si>
  <si>
    <t>(01935) 851 247</t>
  </si>
  <si>
    <t>Linda Bickerton</t>
  </si>
  <si>
    <t>L83003</t>
  </si>
  <si>
    <t>Queens Medical Centre</t>
  </si>
  <si>
    <t>6-7 Queen Street</t>
  </si>
  <si>
    <t>EX32 8HY</t>
  </si>
  <si>
    <t>01271 372672</t>
  </si>
  <si>
    <t>01271 341902</t>
  </si>
  <si>
    <t>Sharon Gavin-Jones</t>
  </si>
  <si>
    <t>L83627</t>
  </si>
  <si>
    <t>Raleigh Surgery</t>
  </si>
  <si>
    <t>33 Pines Road</t>
  </si>
  <si>
    <t xml:space="preserve">Brixington </t>
  </si>
  <si>
    <t>EX8 5NH</t>
  </si>
  <si>
    <t>01395 222499</t>
  </si>
  <si>
    <t>01395 225493</t>
  </si>
  <si>
    <t>Louise Ford</t>
  </si>
  <si>
    <t>louise.ford2@nhs.net</t>
  </si>
  <si>
    <t>Y00969</t>
  </si>
  <si>
    <t>Rame Group Practice</t>
  </si>
  <si>
    <t>Penntorr Health</t>
  </si>
  <si>
    <t>Trevol Road</t>
  </si>
  <si>
    <t>Torpoint</t>
  </si>
  <si>
    <t>PL11 2PD</t>
  </si>
  <si>
    <t>01752 813277</t>
  </si>
  <si>
    <t>01752 815733</t>
  </si>
  <si>
    <t>Claire Greaves</t>
  </si>
  <si>
    <t>clairegreaves@nhs.net</t>
  </si>
  <si>
    <t>L83088</t>
  </si>
  <si>
    <t>Redfern Health Centre</t>
  </si>
  <si>
    <t>Shadycombe Road</t>
  </si>
  <si>
    <t>Salcombe</t>
  </si>
  <si>
    <t>TQ8 8DJ</t>
  </si>
  <si>
    <t>01548 842284</t>
  </si>
  <si>
    <t>01548 844259</t>
  </si>
  <si>
    <t>Sue Sharp</t>
  </si>
  <si>
    <t>sue.sharp@nhs.net</t>
  </si>
  <si>
    <t>L85051</t>
  </si>
  <si>
    <t>Redgate Medical Centre</t>
  </si>
  <si>
    <t>Westonzoyland Road</t>
  </si>
  <si>
    <t>TA6 5BF</t>
  </si>
  <si>
    <t>(01278) 454 560</t>
  </si>
  <si>
    <t>(01278) 446 816</t>
  </si>
  <si>
    <t>Kathy Bartley</t>
  </si>
  <si>
    <t>(01278) 454 567</t>
  </si>
  <si>
    <t>Kathy.Bartley@redgatemedicalcentre.nhs.uk</t>
  </si>
  <si>
    <t>L83048</t>
  </si>
  <si>
    <t>Roborough Surgery</t>
  </si>
  <si>
    <t>1 Eastcote Close</t>
  </si>
  <si>
    <t>Roborough</t>
  </si>
  <si>
    <t>PL6 6PH</t>
  </si>
  <si>
    <t>01752 701659</t>
  </si>
  <si>
    <t>01752 201410</t>
  </si>
  <si>
    <t>Dawn Mainland</t>
  </si>
  <si>
    <t>01752 201414</t>
  </si>
  <si>
    <t>dawn.mainland@nhs.net</t>
  </si>
  <si>
    <t>L83053</t>
  </si>
  <si>
    <t>Rolle Medical Partnership</t>
  </si>
  <si>
    <t>Claremont Grove</t>
  </si>
  <si>
    <t>01395 226540</t>
  </si>
  <si>
    <t>01395 226546</t>
  </si>
  <si>
    <t>Linda Kay</t>
  </si>
  <si>
    <t>lindakay@nhs.net</t>
  </si>
  <si>
    <t>L82050</t>
  </si>
  <si>
    <t>Rosedean House Surgery</t>
  </si>
  <si>
    <t>8 Dean Street</t>
  </si>
  <si>
    <t>PL14 4AQ</t>
  </si>
  <si>
    <t>01579 343133</t>
  </si>
  <si>
    <t>01579 344933</t>
  </si>
  <si>
    <t>David Sheppard</t>
  </si>
  <si>
    <t>david.sheppard@nhs.net</t>
  </si>
  <si>
    <t>Y01050</t>
  </si>
  <si>
    <t>Rosmellyn Surgery</t>
  </si>
  <si>
    <t>Alverton Terrace</t>
  </si>
  <si>
    <t>01736 330909</t>
  </si>
  <si>
    <t>01736 361009</t>
  </si>
  <si>
    <t>Lorna Nicholas</t>
  </si>
  <si>
    <t>lorna.nicholas@nhs.net</t>
  </si>
  <si>
    <t>L85048</t>
  </si>
  <si>
    <t>Ryalls Park Medical Centre</t>
  </si>
  <si>
    <t>Marsh Lane</t>
  </si>
  <si>
    <t>BA21 3BA</t>
  </si>
  <si>
    <t>(01935) 434 000</t>
  </si>
  <si>
    <t>(01935) 473 531</t>
  </si>
  <si>
    <t>Daniel Vincent</t>
  </si>
  <si>
    <t>(01935) 446 812</t>
  </si>
  <si>
    <t>L82046</t>
  </si>
  <si>
    <t>Saltash Health Centre</t>
  </si>
  <si>
    <t>Callington Road</t>
  </si>
  <si>
    <t>PL12 6DL</t>
  </si>
  <si>
    <t>01752 842281</t>
  </si>
  <si>
    <t>01752 844651</t>
  </si>
  <si>
    <t>Lynn Chenery</t>
  </si>
  <si>
    <t>Lynn.Chenery@nhs.net</t>
  </si>
  <si>
    <t>L83616</t>
  </si>
  <si>
    <t>Sampford Peverell Surgery</t>
  </si>
  <si>
    <t>29 Lower Town</t>
  </si>
  <si>
    <t>Sampford Peverell</t>
  </si>
  <si>
    <t>EX16 7BJ</t>
  </si>
  <si>
    <t>01884 820304</t>
  </si>
  <si>
    <t>01884 821188</t>
  </si>
  <si>
    <t>L83007</t>
  </si>
  <si>
    <t>Seaton &amp; Colyton Medical Practice</t>
  </si>
  <si>
    <t>148 Harepath Road</t>
  </si>
  <si>
    <t>Seaton</t>
  </si>
  <si>
    <t>EX12 2DU</t>
  </si>
  <si>
    <t>01297 20877</t>
  </si>
  <si>
    <t>01297 23031</t>
  </si>
  <si>
    <t>Kirstine House</t>
  </si>
  <si>
    <t>kirstine.house@nhs.net</t>
  </si>
  <si>
    <t>L83067</t>
  </si>
  <si>
    <t>Sid Valley Practice</t>
  </si>
  <si>
    <t>Sidmouth Health Centre</t>
  </si>
  <si>
    <t>Blackmore Drive</t>
  </si>
  <si>
    <t>Sidmouth</t>
  </si>
  <si>
    <t>EX10 8ET</t>
  </si>
  <si>
    <t>01395 512601</t>
  </si>
  <si>
    <t>01395 578408</t>
  </si>
  <si>
    <t>Andrew Hosking</t>
  </si>
  <si>
    <t>01395 517237</t>
  </si>
  <si>
    <t>andrewhosking@nhs.net;emma.vigurs@nhs.net</t>
  </si>
  <si>
    <t>L85607</t>
  </si>
  <si>
    <t>Somerset Bridge Medical Centre</t>
  </si>
  <si>
    <t>Stockmoor Park</t>
  </si>
  <si>
    <t>Taunton Road</t>
  </si>
  <si>
    <t xml:space="preserve">Bridgwater </t>
  </si>
  <si>
    <t>TA6 6LD</t>
  </si>
  <si>
    <t>(01278) 411 520</t>
  </si>
  <si>
    <t>(01278) 411 539</t>
  </si>
  <si>
    <t>(01278) 411 522</t>
  </si>
  <si>
    <t>L83075</t>
  </si>
  <si>
    <t>South Brent Health Centre</t>
  </si>
  <si>
    <t>Plymouth Road</t>
  </si>
  <si>
    <t>South Brent</t>
  </si>
  <si>
    <t>TQ10 9HT</t>
  </si>
  <si>
    <t>01364 72394</t>
  </si>
  <si>
    <t>01364 72922</t>
  </si>
  <si>
    <t>L83084</t>
  </si>
  <si>
    <t>South Lawn Medical Practice</t>
  </si>
  <si>
    <t>01392 281101</t>
  </si>
  <si>
    <t>01392 281150</t>
  </si>
  <si>
    <t>Sam McMillan</t>
  </si>
  <si>
    <t xml:space="preserve">s.mcmillan@nhs.net </t>
  </si>
  <si>
    <t>L83137</t>
  </si>
  <si>
    <t xml:space="preserve">South Molton Medical Centre </t>
  </si>
  <si>
    <t>9-10 East Street</t>
  </si>
  <si>
    <t>South Molton</t>
  </si>
  <si>
    <t>EX36 3BZ</t>
  </si>
  <si>
    <t>01769 573101</t>
  </si>
  <si>
    <t>01769 574371</t>
  </si>
  <si>
    <t xml:space="preserve">Maria Hosegood </t>
  </si>
  <si>
    <t>maria.hosegood@nhs.net</t>
  </si>
  <si>
    <t>L83058</t>
  </si>
  <si>
    <t>Southernhay House Surgery</t>
  </si>
  <si>
    <t>30 Barnfield Road</t>
  </si>
  <si>
    <t>EX1 1RX</t>
  </si>
  <si>
    <t>01392 211266</t>
  </si>
  <si>
    <t>01392 204407</t>
  </si>
  <si>
    <t>Cindy Flatt</t>
  </si>
  <si>
    <t>cindyflatt@nhs.net</t>
  </si>
  <si>
    <t>L83029</t>
  </si>
  <si>
    <t>Southover Surgery</t>
  </si>
  <si>
    <t>Bronshill Road</t>
  </si>
  <si>
    <t>TQ1 3HD</t>
  </si>
  <si>
    <t>01803 327100</t>
  </si>
  <si>
    <t>01803 316295</t>
  </si>
  <si>
    <t>John Burnham</t>
  </si>
  <si>
    <t>johnburnham@nhs.net</t>
  </si>
  <si>
    <t>L83039</t>
  </si>
  <si>
    <t>Southway Surgery</t>
  </si>
  <si>
    <t>33 Rockfield Avenue</t>
  </si>
  <si>
    <t>Southway</t>
  </si>
  <si>
    <t>PL6 6DX</t>
  </si>
  <si>
    <t>01752 776650</t>
  </si>
  <si>
    <t>01752 770249</t>
  </si>
  <si>
    <t>Viv Allen</t>
  </si>
  <si>
    <t>viv.allen@nhs.net</t>
  </si>
  <si>
    <t>L85028</t>
  </si>
  <si>
    <t>Springmead Surgery</t>
  </si>
  <si>
    <t>Summerfields Road</t>
  </si>
  <si>
    <t>Chard</t>
  </si>
  <si>
    <t>TA20 2EW</t>
  </si>
  <si>
    <t>(01460) 63380</t>
  </si>
  <si>
    <t>(01460) 66483</t>
  </si>
  <si>
    <t>Martin Daly</t>
  </si>
  <si>
    <t>L82054</t>
  </si>
  <si>
    <t>St Agnes Surgery</t>
  </si>
  <si>
    <t>Pengarth Road</t>
  </si>
  <si>
    <t>St Agnes</t>
  </si>
  <si>
    <t>TR5 0TN</t>
  </si>
  <si>
    <t>01872 553881</t>
  </si>
  <si>
    <t>01872 553885</t>
  </si>
  <si>
    <t>Liz Thierens</t>
  </si>
  <si>
    <t>liz.thierens@nhs.net</t>
  </si>
  <si>
    <t>Y04957</t>
  </si>
  <si>
    <t>St Austell Health Group</t>
  </si>
  <si>
    <t>1 Wheal Northey</t>
  </si>
  <si>
    <t>St Austell</t>
  </si>
  <si>
    <t>PL25 3EF</t>
  </si>
  <si>
    <t>01726 75555</t>
  </si>
  <si>
    <t>01726 626848</t>
  </si>
  <si>
    <t>Bridget Sampson</t>
  </si>
  <si>
    <t>bridget.sampson@nhs.net</t>
  </si>
  <si>
    <t>L85023</t>
  </si>
  <si>
    <t>St James Medical Centre</t>
  </si>
  <si>
    <t>Coal Orchard</t>
  </si>
  <si>
    <t>TA1 1JP</t>
  </si>
  <si>
    <t>(01823) 285 400</t>
  </si>
  <si>
    <t>(01823) 285 405</t>
  </si>
  <si>
    <t>Guy Patey</t>
  </si>
  <si>
    <t>(01823) 285404</t>
  </si>
  <si>
    <t>L82057</t>
  </si>
  <si>
    <t>St Keverne Health Centre</t>
  </si>
  <si>
    <t>Polventon Parc</t>
  </si>
  <si>
    <t>St Keverne</t>
  </si>
  <si>
    <t>TR12 6PB</t>
  </si>
  <si>
    <t>01326 280205</t>
  </si>
  <si>
    <t>01326 280710</t>
  </si>
  <si>
    <t>Anita Dugmore</t>
  </si>
  <si>
    <t>anita.dugmore@nhs.net</t>
  </si>
  <si>
    <t>L83042</t>
  </si>
  <si>
    <t>St Leonard's Practice</t>
  </si>
  <si>
    <t>Athelstan Road</t>
  </si>
  <si>
    <t>St Leonard's</t>
  </si>
  <si>
    <t>EX1 1SB</t>
  </si>
  <si>
    <t>01392 201790</t>
  </si>
  <si>
    <t>01392 201796</t>
  </si>
  <si>
    <t>Helen Kingdon</t>
  </si>
  <si>
    <t xml:space="preserve">helen.kingdon@nhs.net </t>
  </si>
  <si>
    <t>L83646</t>
  </si>
  <si>
    <t>St Levan Surgery</t>
  </si>
  <si>
    <t>350 St Levan Road</t>
  </si>
  <si>
    <t>Keyham</t>
  </si>
  <si>
    <t>PL2 1JR</t>
  </si>
  <si>
    <t>01752 561973</t>
  </si>
  <si>
    <t>01752 562043</t>
  </si>
  <si>
    <t>Liz Brimacombe</t>
  </si>
  <si>
    <t>01752 563275</t>
  </si>
  <si>
    <t>L83078</t>
  </si>
  <si>
    <t>St Lukes Medical Centre</t>
  </si>
  <si>
    <t xml:space="preserve">17 New Road </t>
  </si>
  <si>
    <t>TQ5 9NA</t>
  </si>
  <si>
    <t>01803 852731</t>
  </si>
  <si>
    <t>01803 852637</t>
  </si>
  <si>
    <t>Vicki Cannings</t>
  </si>
  <si>
    <t>L82017</t>
  </si>
  <si>
    <t>St Mary's Health Centre</t>
  </si>
  <si>
    <t>King Edward Lane</t>
  </si>
  <si>
    <t>St Marys</t>
  </si>
  <si>
    <t>Isles of Scilly</t>
  </si>
  <si>
    <t>TR21 0HE</t>
  </si>
  <si>
    <t>01720 422628</t>
  </si>
  <si>
    <t>01720 423160</t>
  </si>
  <si>
    <t>Alison Jenkins</t>
  </si>
  <si>
    <t>alison.jenkins9@nhs.net</t>
  </si>
  <si>
    <t>L83028</t>
  </si>
  <si>
    <t>St Neots Surgery</t>
  </si>
  <si>
    <t>1 North Prospect Road</t>
  </si>
  <si>
    <t>PL2 3HY</t>
  </si>
  <si>
    <t>01752 561305</t>
  </si>
  <si>
    <t>01752 605565</t>
  </si>
  <si>
    <t>L83016</t>
  </si>
  <si>
    <t>St Thomas Health Centre</t>
  </si>
  <si>
    <t>Cowick Street</t>
  </si>
  <si>
    <t>St Thomas</t>
  </si>
  <si>
    <t>EX4 1HJ</t>
  </si>
  <si>
    <t>01392 676678</t>
  </si>
  <si>
    <t>01392 676677</t>
  </si>
  <si>
    <t>Chris Stoppard</t>
  </si>
  <si>
    <t xml:space="preserve">chris.stoppard@nhs.net; </t>
  </si>
  <si>
    <t>Y01922</t>
  </si>
  <si>
    <t>Stennack Surgery</t>
  </si>
  <si>
    <t>The Old Stennack Road</t>
  </si>
  <si>
    <t>Stennack School</t>
  </si>
  <si>
    <t>St Ives</t>
  </si>
  <si>
    <t>TR26 1RU</t>
  </si>
  <si>
    <t>01736 793333</t>
  </si>
  <si>
    <t>01736 796245</t>
  </si>
  <si>
    <t>Lydia Hale</t>
  </si>
  <si>
    <t>L82010</t>
  </si>
  <si>
    <t>Stillmoor House</t>
  </si>
  <si>
    <t>Bell Lane</t>
  </si>
  <si>
    <t>PL31 2JJ</t>
  </si>
  <si>
    <t>01208 72488</t>
  </si>
  <si>
    <t>01208 78694</t>
  </si>
  <si>
    <t>Michelle Pratley</t>
  </si>
  <si>
    <t>pratley.michelle@nhs.net</t>
  </si>
  <si>
    <t>L83071</t>
  </si>
  <si>
    <t>Stoke Surgery</t>
  </si>
  <si>
    <t>Belmont Villas</t>
  </si>
  <si>
    <t>Stoke</t>
  </si>
  <si>
    <t>PL3 4DP</t>
  </si>
  <si>
    <t>01752 562569</t>
  </si>
  <si>
    <t>01752 607299</t>
  </si>
  <si>
    <t>Lesley McCreery</t>
  </si>
  <si>
    <t>lesley.mccreery@nhs.net</t>
  </si>
  <si>
    <t>L82008</t>
  </si>
  <si>
    <t>Hospital Road</t>
  </si>
  <si>
    <t>Stratton</t>
  </si>
  <si>
    <t>EX23 9BP</t>
  </si>
  <si>
    <t>01288 352133</t>
  </si>
  <si>
    <t>01288 356789</t>
  </si>
  <si>
    <t>L85054</t>
  </si>
  <si>
    <t>Summervale Surgery</t>
  </si>
  <si>
    <t>Canal Road</t>
  </si>
  <si>
    <t>TA19 9FE</t>
  </si>
  <si>
    <t>(01460) 52354</t>
  </si>
  <si>
    <t>(01460) 52652</t>
  </si>
  <si>
    <t>Susan Harris</t>
  </si>
  <si>
    <t>Sunnyside Surgery</t>
  </si>
  <si>
    <t>L82070</t>
  </si>
  <si>
    <t>Hawkins Road</t>
  </si>
  <si>
    <t>TR18 4LT</t>
  </si>
  <si>
    <t>01736 363340</t>
  </si>
  <si>
    <t>01736 832116</t>
  </si>
  <si>
    <t>Linda Rees</t>
  </si>
  <si>
    <t>linda.rees@nhs.net</t>
  </si>
  <si>
    <t>L82012</t>
  </si>
  <si>
    <t>Tamar Valley Health Callington</t>
  </si>
  <si>
    <t>Haye Road</t>
  </si>
  <si>
    <t>Callington</t>
  </si>
  <si>
    <t>PL17 7AW</t>
  </si>
  <si>
    <t>01579 382666</t>
  </si>
  <si>
    <t>01579 383345</t>
  </si>
  <si>
    <t>Rosemary Rogers, Practice Patient Services</t>
  </si>
  <si>
    <t>rosemary.rogers2@nhs.net;f.radcliffe@nhs.net</t>
  </si>
  <si>
    <t>L85042</t>
  </si>
  <si>
    <t>Taunton Road Medical Centre</t>
  </si>
  <si>
    <t>12-16 Taunton Road</t>
  </si>
  <si>
    <t>TA6 3LS</t>
  </si>
  <si>
    <t>(01278) 720 000</t>
  </si>
  <si>
    <t>(01278) 423 691</t>
  </si>
  <si>
    <t>Tracey Pike</t>
  </si>
  <si>
    <t>(01278) 720 022</t>
  </si>
  <si>
    <t>L85014</t>
  </si>
  <si>
    <t>Taunton Vale Healthcare</t>
  </si>
  <si>
    <t>Lisieux Way</t>
  </si>
  <si>
    <t>TA1 2LB</t>
  </si>
  <si>
    <t>(01823) 259 444</t>
  </si>
  <si>
    <t>(01823) 250 200</t>
  </si>
  <si>
    <t>L83038</t>
  </si>
  <si>
    <t>Tavyside Health Centre</t>
  </si>
  <si>
    <t>Abbey Rise</t>
  </si>
  <si>
    <t>Whitchurch Road</t>
  </si>
  <si>
    <t>PL19 9FD</t>
  </si>
  <si>
    <t>01822 613517</t>
  </si>
  <si>
    <t>01822 618294</t>
  </si>
  <si>
    <t>Dene Medland</t>
  </si>
  <si>
    <t>dene.medland@nhs.net</t>
  </si>
  <si>
    <t>L85619</t>
  </si>
  <si>
    <t>Tawstock Medical Centre</t>
  </si>
  <si>
    <t>St Mary's Crescent</t>
  </si>
  <si>
    <t>TA20 2DZ</t>
  </si>
  <si>
    <t>(01460) 67763</t>
  </si>
  <si>
    <t>(01460) 66044</t>
  </si>
  <si>
    <t>Paul Cornish</t>
  </si>
  <si>
    <t>(01460) 65724</t>
  </si>
  <si>
    <t>L83657</t>
  </si>
  <si>
    <t>Teign Estuary Medical Group (Glendevon MC)</t>
  </si>
  <si>
    <t>3 Carlton Place</t>
  </si>
  <si>
    <t>TQ14 8AB</t>
  </si>
  <si>
    <t>01626 770955</t>
  </si>
  <si>
    <t>01626 772107</t>
  </si>
  <si>
    <t>Pauline Chorley</t>
  </si>
  <si>
    <t>pauline.chorley@nhs.net</t>
  </si>
  <si>
    <t>L83022</t>
  </si>
  <si>
    <t>Teignmouth Medical Practice</t>
  </si>
  <si>
    <t>2 Den Crescent</t>
  </si>
  <si>
    <t>TQ14 8BG</t>
  </si>
  <si>
    <t>01626 773222</t>
  </si>
  <si>
    <t>01626 777331</t>
  </si>
  <si>
    <t>Michelle Jones</t>
  </si>
  <si>
    <t>michelle.jones@nhs.net</t>
  </si>
  <si>
    <t>L82013</t>
  </si>
  <si>
    <t>The Perranporth Surgery</t>
  </si>
  <si>
    <t>Perranporth</t>
  </si>
  <si>
    <t>TR6 0PS</t>
  </si>
  <si>
    <t>01872 572255</t>
  </si>
  <si>
    <t>01872 573022</t>
  </si>
  <si>
    <t>Lisa Fogg
Sandra Batty, Assit PM</t>
  </si>
  <si>
    <t>Lisa.fogg@nhs.net</t>
  </si>
  <si>
    <t>L82028</t>
  </si>
  <si>
    <t>Three Spires Medical Practice</t>
  </si>
  <si>
    <t>01872 272272</t>
  </si>
  <si>
    <t>01872 246875</t>
  </si>
  <si>
    <t>Katy Roussel</t>
  </si>
  <si>
    <t>katy.roussel@nhs.net</t>
  </si>
  <si>
    <t>L83036</t>
  </si>
  <si>
    <t>Topsham Surgery</t>
  </si>
  <si>
    <t>Holman Way</t>
  </si>
  <si>
    <t>Topsham</t>
  </si>
  <si>
    <t>EX3 0EN</t>
  </si>
  <si>
    <t>01392 874646</t>
  </si>
  <si>
    <t>01392 875261</t>
  </si>
  <si>
    <t>Sandra Preece</t>
  </si>
  <si>
    <t>sandra.preece@nhs.net</t>
  </si>
  <si>
    <t>L83026</t>
  </si>
  <si>
    <t>Torrington Health Centre</t>
  </si>
  <si>
    <t>New Road</t>
  </si>
  <si>
    <t>EX38 8EL</t>
  </si>
  <si>
    <t>01805 622247</t>
  </si>
  <si>
    <t>01805 625083</t>
  </si>
  <si>
    <t xml:space="preserve">Nikki Down </t>
  </si>
  <si>
    <t xml:space="preserve">nikki.down@nhs.net </t>
  </si>
  <si>
    <t>L83054</t>
  </si>
  <si>
    <t>Townsend House Medical Centre</t>
  </si>
  <si>
    <t>49 Harepath Road</t>
  </si>
  <si>
    <t>EX12 2RY</t>
  </si>
  <si>
    <t>01297 20616</t>
  </si>
  <si>
    <t>01297 20810</t>
  </si>
  <si>
    <t>Elly Potter</t>
  </si>
  <si>
    <t>elly.potter@nhs.net</t>
  </si>
  <si>
    <t>L82052</t>
  </si>
  <si>
    <t>Trescobeas Surgery</t>
  </si>
  <si>
    <t>Trescobeas Road</t>
  </si>
  <si>
    <t>TR11 4UN</t>
  </si>
  <si>
    <t>01326 315615</t>
  </si>
  <si>
    <t>01326 434899</t>
  </si>
  <si>
    <t>Yorick O'Nyons</t>
  </si>
  <si>
    <t>L82044</t>
  </si>
  <si>
    <t>Veor Surgery</t>
  </si>
  <si>
    <t>South Terrace</t>
  </si>
  <si>
    <t>TR14 8SN</t>
  </si>
  <si>
    <t>01209 611199</t>
  </si>
  <si>
    <t>01209 886569</t>
  </si>
  <si>
    <t xml:space="preserve">Amanda Menear </t>
  </si>
  <si>
    <t>amanda.menear@nhs.net</t>
  </si>
  <si>
    <t>L85612</t>
  </si>
  <si>
    <t>Victoria Park Medical Centre</t>
  </si>
  <si>
    <t>Victoria Park Drive</t>
  </si>
  <si>
    <t>TA6 7AS</t>
  </si>
  <si>
    <t>(01278) 437 100</t>
  </si>
  <si>
    <t>(01278) 437 103</t>
  </si>
  <si>
    <t>(01278) 437 107</t>
  </si>
  <si>
    <t>L85029</t>
  </si>
  <si>
    <t>Hindhayes Lane</t>
  </si>
  <si>
    <t>Street</t>
  </si>
  <si>
    <t>BA16 0ET</t>
  </si>
  <si>
    <t>(01458) 841 122</t>
  </si>
  <si>
    <t>(01458) 840 044</t>
  </si>
  <si>
    <t>Sharon Morgan</t>
  </si>
  <si>
    <t>(01458)  844 520</t>
  </si>
  <si>
    <t>L82004</t>
  </si>
  <si>
    <t>Wadebridge and Camel Estuary Practice</t>
  </si>
  <si>
    <t>Brooklyn</t>
  </si>
  <si>
    <t>Wadebridge</t>
  </si>
  <si>
    <t>PL27 7BS</t>
  </si>
  <si>
    <t>01208 812222</t>
  </si>
  <si>
    <t>01208 815907</t>
  </si>
  <si>
    <t>Sonia Geach</t>
  </si>
  <si>
    <t xml:space="preserve">sonia.geach@nhs.net </t>
  </si>
  <si>
    <t>L83025</t>
  </si>
  <si>
    <t>Wallingbrook Health Centre</t>
  </si>
  <si>
    <t>Back Lane</t>
  </si>
  <si>
    <t>Chulmleigh</t>
  </si>
  <si>
    <t>EX18 7DL</t>
  </si>
  <si>
    <t>01769 580295</t>
  </si>
  <si>
    <t>01769 581045</t>
  </si>
  <si>
    <t>Karen Acott</t>
  </si>
  <si>
    <t>d-ccg.wallingbrook@nhs.net</t>
  </si>
  <si>
    <t>L85052</t>
  </si>
  <si>
    <t>Warwick House Medical Practice (formerly Warwick House Medical Centre)</t>
  </si>
  <si>
    <t>Holway Green</t>
  </si>
  <si>
    <t>Upper Holway Road</t>
  </si>
  <si>
    <t>TA1 2QA</t>
  </si>
  <si>
    <t>(01823) 282 147</t>
  </si>
  <si>
    <t>(01823) 338 181</t>
  </si>
  <si>
    <t>(01823) 447 373</t>
  </si>
  <si>
    <t>L85012</t>
  </si>
  <si>
    <t>Wellington Medical Centre</t>
  </si>
  <si>
    <t>Mantle Street</t>
  </si>
  <si>
    <t>TA21 8BD</t>
  </si>
  <si>
    <t>(01823) 663 551</t>
  </si>
  <si>
    <t>(01823) 660 650</t>
  </si>
  <si>
    <t>Lydia Daniel-Baker</t>
  </si>
  <si>
    <t>(01823) 668 967</t>
  </si>
  <si>
    <t>L85034</t>
  </si>
  <si>
    <t>Wells City Practice</t>
  </si>
  <si>
    <t>Priory Medical Centre, Priory Health Park</t>
  </si>
  <si>
    <t xml:space="preserve">Glastonbury Road </t>
  </si>
  <si>
    <t>Wells</t>
  </si>
  <si>
    <t>BA5 1XJ</t>
  </si>
  <si>
    <t>(01749) 836 650</t>
  </si>
  <si>
    <t>(01749) 836 651</t>
  </si>
  <si>
    <t>Shelley House</t>
  </si>
  <si>
    <t>(01749) 836652</t>
  </si>
  <si>
    <t>L85002</t>
  </si>
  <si>
    <t>Wells Health Centre</t>
  </si>
  <si>
    <t>(01749) 672 137</t>
  </si>
  <si>
    <t>(01749) 836 641</t>
  </si>
  <si>
    <t>(01749) 683 424</t>
  </si>
  <si>
    <t>L83639</t>
  </si>
  <si>
    <t>Wembury Surgery</t>
  </si>
  <si>
    <t>51 Hawthorn Drive</t>
  </si>
  <si>
    <t>Wembury</t>
  </si>
  <si>
    <t>PL9 0BE</t>
  </si>
  <si>
    <t>01752 862118</t>
  </si>
  <si>
    <t>01752 862075</t>
  </si>
  <si>
    <t>Sarah Williams</t>
  </si>
  <si>
    <t>sarahwilliams3@nhs.net</t>
  </si>
  <si>
    <t>Y01163</t>
  </si>
  <si>
    <t>West Coker Surgery (formerly Westlake Surgery)</t>
  </si>
  <si>
    <t>High Street</t>
  </si>
  <si>
    <t>West Coker</t>
  </si>
  <si>
    <t>BA22 9AH</t>
  </si>
  <si>
    <t>(01935) 862 212</t>
  </si>
  <si>
    <t>(01935) 865 105</t>
  </si>
  <si>
    <t>Dr Lindsay Smith</t>
  </si>
  <si>
    <t>lfpsmith@icloud.com</t>
  </si>
  <si>
    <t>L83112</t>
  </si>
  <si>
    <t>West Hoe Surgery</t>
  </si>
  <si>
    <t>2 Cliff Road</t>
  </si>
  <si>
    <t>The Hoe</t>
  </si>
  <si>
    <t>PL1 3BP</t>
  </si>
  <si>
    <t xml:space="preserve">01752 660105 / 257596 </t>
  </si>
  <si>
    <t>01752 260135</t>
  </si>
  <si>
    <t xml:space="preserve">Jo Lloyd Davis </t>
  </si>
  <si>
    <t>jo.lloyd-davies@nhs.net</t>
  </si>
  <si>
    <t>L85620</t>
  </si>
  <si>
    <t>West One Surgery (formerly Crewkerne Surgery)</t>
  </si>
  <si>
    <t>West Street</t>
  </si>
  <si>
    <t xml:space="preserve">Crewkerne </t>
  </si>
  <si>
    <t>TA18 8AY</t>
  </si>
  <si>
    <t>(01460) 75746</t>
  </si>
  <si>
    <t>(01460) 78652</t>
  </si>
  <si>
    <t>Ben Osborne</t>
  </si>
  <si>
    <t>L85009</t>
  </si>
  <si>
    <t>West Somerset Healthcare</t>
  </si>
  <si>
    <t>Williton Surgery, Robert Street</t>
  </si>
  <si>
    <t>Williton</t>
  </si>
  <si>
    <t>TA4 4QE</t>
  </si>
  <si>
    <t>(01984) 632 701</t>
  </si>
  <si>
    <t>(01984) 633 933</t>
  </si>
  <si>
    <t>Alison Foulkes</t>
  </si>
  <si>
    <t>L83041</t>
  </si>
  <si>
    <t>Westbank Practice</t>
  </si>
  <si>
    <t>Starcross</t>
  </si>
  <si>
    <t>EX6 8PZ</t>
  </si>
  <si>
    <t>01626 890368</t>
  </si>
  <si>
    <t>01626 891330</t>
  </si>
  <si>
    <t>L82622</t>
  </si>
  <si>
    <t>Westover Surgery</t>
  </si>
  <si>
    <t>Western Terrace</t>
  </si>
  <si>
    <t>TR11 4QJ</t>
  </si>
  <si>
    <t>01326 212120</t>
  </si>
  <si>
    <t>01392 212080</t>
  </si>
  <si>
    <t>Kathryn Stivey</t>
  </si>
  <si>
    <t>kathryn.stivey@nhs.net</t>
  </si>
  <si>
    <t>L83115</t>
  </si>
  <si>
    <t>Whipton Surgery</t>
  </si>
  <si>
    <t>378 Pinhoe Road</t>
  </si>
  <si>
    <t>EX4 8EG</t>
  </si>
  <si>
    <t>01392 462770</t>
  </si>
  <si>
    <t>01392 466220</t>
  </si>
  <si>
    <t xml:space="preserve">Justine Payton </t>
  </si>
  <si>
    <t>justine.payton@nhs.net</t>
  </si>
  <si>
    <t>L85027</t>
  </si>
  <si>
    <t>Wincanton Health Centre</t>
  </si>
  <si>
    <t>Dykes Way</t>
  </si>
  <si>
    <t>Wincanton</t>
  </si>
  <si>
    <t>BA9 9FQ</t>
  </si>
  <si>
    <t>(01963) 435 700</t>
  </si>
  <si>
    <t>(01963) 435 702</t>
  </si>
  <si>
    <t>Janet Loe</t>
  </si>
  <si>
    <t>(01963) 435 703</t>
  </si>
  <si>
    <t>L83655</t>
  </si>
  <si>
    <t>Wonford Green Surgery</t>
  </si>
  <si>
    <t>Burnthouse Lane</t>
  </si>
  <si>
    <t>EX2 6NF</t>
  </si>
  <si>
    <t>01392 250135</t>
  </si>
  <si>
    <t>01392 498572</t>
  </si>
  <si>
    <t>Lyn Drew</t>
  </si>
  <si>
    <t>lyn.drew@nhs.net</t>
  </si>
  <si>
    <t>L83106</t>
  </si>
  <si>
    <t>Wooda Surgery</t>
  </si>
  <si>
    <t>Clarence Wharf</t>
  </si>
  <si>
    <t>Barnstaple Street</t>
  </si>
  <si>
    <t>EX39 4AU</t>
  </si>
  <si>
    <t>01237 471071</t>
  </si>
  <si>
    <t>01237 470599</t>
  </si>
  <si>
    <t xml:space="preserve">Samantha Shortridge / Kristy Elson </t>
  </si>
  <si>
    <t>sshortridge@nhs.net; kristy.elson@nhs.net;</t>
  </si>
  <si>
    <t>L83116</t>
  </si>
  <si>
    <t>Woodbury Surgery</t>
  </si>
  <si>
    <t>Fulford Way</t>
  </si>
  <si>
    <t>Woodbury</t>
  </si>
  <si>
    <t>EX5 1NZ</t>
  </si>
  <si>
    <t>01395 232509</t>
  </si>
  <si>
    <t>01395 232065</t>
  </si>
  <si>
    <t>Linda Richardson</t>
  </si>
  <si>
    <t>lindarichardson@nhs.net</t>
  </si>
  <si>
    <t>L83076</t>
  </si>
  <si>
    <t>Wycliffe Surgery</t>
  </si>
  <si>
    <t>Cattedown Primary Care Centre</t>
  </si>
  <si>
    <t>8 Cattedown Road</t>
  </si>
  <si>
    <t>PL4 0BZ</t>
  </si>
  <si>
    <t>01752 229902</t>
  </si>
  <si>
    <t>01752 314072</t>
  </si>
  <si>
    <t>Kathy Perrett</t>
  </si>
  <si>
    <t>kathyperrett@nhs.net</t>
  </si>
  <si>
    <t>L83134</t>
  </si>
  <si>
    <t>Wyndham House Surgery</t>
  </si>
  <si>
    <t>Silverton</t>
  </si>
  <si>
    <t>EX5 4HZ</t>
  </si>
  <si>
    <t>01392 860034</t>
  </si>
  <si>
    <t>01392 861165</t>
  </si>
  <si>
    <t>Mark Flinton</t>
  </si>
  <si>
    <t>mark.flinton@nhs.net</t>
  </si>
  <si>
    <t>L83081</t>
  </si>
  <si>
    <t>Yealm Medical Centre</t>
  </si>
  <si>
    <t>Market Street</t>
  </si>
  <si>
    <t>Yealmpton</t>
  </si>
  <si>
    <t>PL8 2EA</t>
  </si>
  <si>
    <t>01752 880567</t>
  </si>
  <si>
    <t>01752 880582</t>
  </si>
  <si>
    <t>Claire Richardson</t>
  </si>
  <si>
    <t xml:space="preserve">crichardson1@nhs.net </t>
  </si>
  <si>
    <t>L83102</t>
  </si>
  <si>
    <t>Yelverton Surgery</t>
  </si>
  <si>
    <t>Westella Road</t>
  </si>
  <si>
    <t>Yelverton</t>
  </si>
  <si>
    <t>PL20 6AS</t>
  </si>
  <si>
    <t>01822 852202</t>
  </si>
  <si>
    <t>01822 852260</t>
  </si>
  <si>
    <t>Sue Edwards</t>
  </si>
  <si>
    <t>Sue.edwards8@nhs.net</t>
  </si>
  <si>
    <t>Yeovil Health Centre</t>
  </si>
  <si>
    <t>Lisa Tabner</t>
  </si>
  <si>
    <t>Contract</t>
  </si>
  <si>
    <t>NOTES/CHECKLIST</t>
  </si>
  <si>
    <t>1) Please provide copies of all invoices that make up the amounts listed.</t>
  </si>
  <si>
    <t>3) Please advise of your VAT treatment (eg if exempt) and if any abatements apply.</t>
  </si>
  <si>
    <t>Completed forms received by 08th of the month you will receive reimbursement at the end of that month.</t>
  </si>
  <si>
    <t>DECLARATION</t>
  </si>
  <si>
    <t>The Practice claims financial assistance under NHS (General Medical Services - Premises Costs) Directions 2013 for the items included in the claim which have been duly paid by the Practice</t>
  </si>
  <si>
    <t xml:space="preserve">In submitting this invoice the practice declares that the information given is correct and complete  </t>
  </si>
  <si>
    <t xml:space="preserve">and has not been claimed elsewhere.  </t>
  </si>
  <si>
    <t xml:space="preserve">Provision of false information may result in the matter being referred to the NHS Counter Fraud Service for </t>
  </si>
  <si>
    <t>investigation.  Practices may also be liable for prosecution and civil recovery proceedings.  This</t>
  </si>
  <si>
    <t>information may be disclosed by NHS England to the NHS Counter Fraud and Secruity Management</t>
  </si>
  <si>
    <t>Service for the purpose of verification of this claim and the investigation, prevention, detection</t>
  </si>
  <si>
    <t>and prosecution of fraud.</t>
  </si>
  <si>
    <t>england.premises.rent@nhs.net</t>
  </si>
  <si>
    <t>2) Please send completed form and invoices via email to: england.premises.rent@nhs.net</t>
  </si>
  <si>
    <t>Provider</t>
  </si>
  <si>
    <t>Property Address</t>
  </si>
  <si>
    <t>RENT</t>
  </si>
  <si>
    <t>RENTA</t>
  </si>
  <si>
    <t>Rent</t>
  </si>
  <si>
    <t>Snr Partner Name</t>
  </si>
  <si>
    <t>Senior Partner Email</t>
  </si>
  <si>
    <t>System used</t>
  </si>
  <si>
    <t>Comments</t>
  </si>
  <si>
    <t>Start Date</t>
  </si>
  <si>
    <t>Raw List Size (as at July 2014)</t>
  </si>
  <si>
    <t>Dispensing Practices</t>
  </si>
  <si>
    <t>Senior Partners</t>
  </si>
  <si>
    <t>Senior Partner email addresses</t>
  </si>
  <si>
    <t>Dispensing Branches?</t>
  </si>
  <si>
    <t>Dispensing Practice Responsible/Lead GP</t>
  </si>
  <si>
    <t>Dispensing Practice Responsible GP Email as at 28.11.14     (DCIOS 15 May 2015)</t>
  </si>
  <si>
    <t>Dispensary Manager</t>
  </si>
  <si>
    <t>Dispensary Manager email</t>
  </si>
  <si>
    <t>HA</t>
  </si>
  <si>
    <t xml:space="preserve">Branch </t>
  </si>
  <si>
    <t>EMIS WEB</t>
  </si>
  <si>
    <t>Dr M J Ball</t>
  </si>
  <si>
    <t>max.ball@hendfordlodgemc.nhs.uk</t>
  </si>
  <si>
    <t>SM</t>
  </si>
  <si>
    <t xml:space="preserve">EMIS </t>
  </si>
  <si>
    <t>8th April 2008</t>
  </si>
  <si>
    <t>YES</t>
  </si>
  <si>
    <t>Dr Peter Rodgers</t>
  </si>
  <si>
    <t>peter.rodgers@nhs.net</t>
  </si>
  <si>
    <t>DN</t>
  </si>
  <si>
    <t>Bere Alston, Station Road, Bere Alston, Yelverton PL20 7EJ</t>
  </si>
  <si>
    <t>EMIS</t>
  </si>
  <si>
    <t>1st April 2004</t>
  </si>
  <si>
    <t>SystmOne</t>
  </si>
  <si>
    <t>1st April 2008</t>
  </si>
  <si>
    <t>EMIS LV</t>
  </si>
  <si>
    <t>Microtest</t>
  </si>
  <si>
    <t>CR</t>
  </si>
  <si>
    <t xml:space="preserve">Newlyn Surgery, 3 New Road, Newlyn, Penzance, TR18 5PZ Alverton Portakabin
</t>
  </si>
  <si>
    <t>01752 663473 / 07715658797</t>
  </si>
  <si>
    <t>wendy.ellis@nhs.net</t>
  </si>
  <si>
    <t>INPS</t>
  </si>
  <si>
    <t>Part of Pathifields medcial Group but keeping L number at the moment</t>
  </si>
  <si>
    <t>Dr Nick Cartmell</t>
  </si>
  <si>
    <t>nickcartmell@nhs.net</t>
  </si>
  <si>
    <t>thelma.gotsell@nhs.net</t>
  </si>
  <si>
    <t>King</t>
  </si>
  <si>
    <t>ros.king@axbridgewedmoredoctors.nhs.uk</t>
  </si>
  <si>
    <t>Wedmore surgery, St Medard Road, Wedmore, Somerset BS28 4AN</t>
  </si>
  <si>
    <t>TPP</t>
  </si>
  <si>
    <t>15th April 2008</t>
  </si>
  <si>
    <t>Dr Jonathan Halford</t>
  </si>
  <si>
    <t>jonathanhalford@nhs.net</t>
  </si>
  <si>
    <t xml:space="preserve">Restharrow Branch
</t>
  </si>
  <si>
    <t xml:space="preserve">Dr N Smallwood </t>
  </si>
  <si>
    <t>neil.smallwood@nhs.net</t>
  </si>
  <si>
    <t>Vision 3</t>
  </si>
  <si>
    <t xml:space="preserve">The Barton Surgery, Barton Terrace, Dawlish, Devon
</t>
  </si>
  <si>
    <t>1st April 2014</t>
  </si>
  <si>
    <t>Dr Andrew Mercer</t>
  </si>
  <si>
    <t>andrew.mercer@nhs.net</t>
  </si>
  <si>
    <t xml:space="preserve">Chaddlewood Surgery, 128 bellingham Crescent, Plympton PL7 3QP Wotter Surgery, Rear of Methodist Church, Wotter, Plymouth PL7 5HP Ivybridge Health Centre, Station Road, Ivybridge PL21 0AJ "Glenside surgery, Glenside Rise, Plympton,   PL7 4DR
"
</t>
  </si>
  <si>
    <t>1st January 2012</t>
  </si>
  <si>
    <t>Tothill Surgery
10 Tothill Avenue
St Judes
Plymouth
PL4 8PH             
University Medical Centre
27 Endsleigh Place
Plymouth
PL4 6DN</t>
  </si>
  <si>
    <t>Brooks</t>
  </si>
  <si>
    <t>judith.brooks@beckingtonfamilypractice.nhs.uk</t>
  </si>
  <si>
    <t>Freshford</t>
  </si>
  <si>
    <t>Dr Robert Tippin</t>
  </si>
  <si>
    <t>robert.tippin@beckingtonfamilypractice.nhs.uk</t>
  </si>
  <si>
    <t xml:space="preserve">Frome medical park,  Freshford surgery, freshford, Bath BA2 7TT, Palairet Hall, Norton St Philip
</t>
  </si>
  <si>
    <t>N</t>
  </si>
  <si>
    <t>Harris</t>
  </si>
  <si>
    <t>Dr Sawlwin Aung</t>
  </si>
  <si>
    <t>sawlwin.aung@bamc.nhs.uk</t>
  </si>
  <si>
    <t>Caroline Sanford-Wood</t>
  </si>
  <si>
    <t>01237 426336</t>
  </si>
  <si>
    <t xml:space="preserve">caroline.sanford-wood@nhs.net; lynwatts@nhs.net   </t>
  </si>
  <si>
    <t>1st April 2012</t>
  </si>
  <si>
    <t>Davies</t>
  </si>
  <si>
    <t>johndavies3@nhs.net; susanbrocklesby@nhs.net</t>
  </si>
  <si>
    <t xml:space="preserve">Senior Partner – johndavies3@nhs.net (until 14/10/17) after 14/10/17 it is susanbrocklesby@nhs.net </t>
  </si>
  <si>
    <t xml:space="preserve">johndavies3@nhs.net; susanbrocklesby@nhs.net </t>
  </si>
  <si>
    <t>Dr Mark Couldrick
Dr John Davies</t>
  </si>
  <si>
    <t>markcouldrick@nhs.net
johndavies3@nhs.net</t>
  </si>
  <si>
    <t xml:space="preserve">Dunkeswell Surgery, Culme Way, EX14 4JP Churchinford Surgery Fairfield Green, Churchford, TA3 7RR
</t>
  </si>
  <si>
    <t>Dr Alan Howlett</t>
  </si>
  <si>
    <t>Winsford Day Centre, Halwill Junction, Beaworthy, Devon</t>
  </si>
  <si>
    <t>Tintagel Medical Centre, Bissinnery Road, PL34 0AE</t>
  </si>
  <si>
    <t>Rebekah Gibbons</t>
  </si>
  <si>
    <t>rebekahgibbons@nhs.net</t>
  </si>
  <si>
    <t>Karen Bolt  01840 250209</t>
  </si>
  <si>
    <t>kbolt@nhs.net</t>
  </si>
  <si>
    <t>Sharon Gavin- Jones</t>
  </si>
  <si>
    <t xml:space="preserve"> sharon.gavin-jones@nhs.net;d-ccg.bmc1@nhs.net</t>
  </si>
  <si>
    <t>Microtest Evolution</t>
  </si>
  <si>
    <t>1st October 2011</t>
  </si>
  <si>
    <t xml:space="preserve">Tower House Surgery, Market Way, Chudleigh TQ13 0HL (extension) Tower House Surgery, Market Way, Chudleigh TQ13 0HL
</t>
  </si>
  <si>
    <t>Dr Andrew Bower</t>
  </si>
  <si>
    <t>andrewbower@nhs.net</t>
  </si>
  <si>
    <t>Dr Ranjan Kandasamy</t>
  </si>
  <si>
    <t>Ranjan.kandasamy@nhs.net</t>
  </si>
  <si>
    <t>Dr Jay Purohit</t>
  </si>
  <si>
    <t>jay.purohit@nhs.net</t>
  </si>
  <si>
    <t>Sue Durell  01726 822254</t>
  </si>
  <si>
    <t>sue.durell@nhs.net</t>
  </si>
  <si>
    <t xml:space="preserve">Brent Area Medical Centre </t>
  </si>
  <si>
    <t>Paulinegreer@nhs.net</t>
  </si>
  <si>
    <t>Aung</t>
  </si>
  <si>
    <t>mike.haugh</t>
  </si>
  <si>
    <t>mike.haugh@nhs.net</t>
  </si>
  <si>
    <t>Practice Manager 2</t>
  </si>
  <si>
    <t>1st October 2012</t>
  </si>
  <si>
    <t xml:space="preserve">St Marychurch Surgery, Fore Street, St Marychurch, TQ1 4QX Shiphay Surgery, 13 Collaton Road, Shiphay, Torquay TQ2 7HH
</t>
  </si>
  <si>
    <t>brian.matthews@nhs.net</t>
  </si>
  <si>
    <t>Gompertz</t>
  </si>
  <si>
    <t>nick.gompertz@brutonsurgery.nhs.uk</t>
  </si>
  <si>
    <t>20th April 2008</t>
  </si>
  <si>
    <t xml:space="preserve">Church Hall Surgery, Colaton Raleigh, Devon EX10 0LW
</t>
  </si>
  <si>
    <t>Terri.huxtable@nhs.net</t>
  </si>
  <si>
    <t>Sampson (leaving 30/6/15)</t>
  </si>
  <si>
    <t>harvey.sampson@burnhammc.nhs.uk</t>
  </si>
  <si>
    <t>Berrow Surgery, Berrow Health Campus, Brent Road, Burnham on Sea TA8 2JU</t>
  </si>
  <si>
    <t>Julie Salter (PM)</t>
  </si>
  <si>
    <t>01458 270633</t>
  </si>
  <si>
    <t>pro.sarker@somertonsurgery.nhs.uk</t>
  </si>
  <si>
    <t>Valerie Hunt - data management/performance - Valerie.Hunt@buttercrosshc.nhs.uk</t>
  </si>
  <si>
    <t>Dr Andrew Garrod</t>
  </si>
  <si>
    <t>andrew.garrod@nhs.net</t>
  </si>
  <si>
    <t>Dr Antony Nash</t>
  </si>
  <si>
    <t>antony.nash@nhs.net</t>
  </si>
  <si>
    <t>Delabole Surgery, 2 Pengelly, Delabole, PL33 9AW</t>
  </si>
  <si>
    <t>Macadam</t>
  </si>
  <si>
    <t>Dr Andrew Baverstock</t>
  </si>
  <si>
    <t xml:space="preserve">Stogursey, Combeich
 </t>
  </si>
  <si>
    <t>Dr David Carruthers</t>
  </si>
  <si>
    <t>david.carruthers3@nhs.net</t>
  </si>
  <si>
    <t xml:space="preserve">St Buryan, Cricket Pavilion, St Buryan TR19 6BB Sports pavilion St Levan Sennen Community hall
</t>
  </si>
  <si>
    <t>iSOFT</t>
  </si>
  <si>
    <t>Emis LV</t>
  </si>
  <si>
    <t>Dr Martin Stean</t>
  </si>
  <si>
    <t>m.stean@nhs.net</t>
  </si>
  <si>
    <t>Dr Linda Simpson</t>
  </si>
  <si>
    <t>linda.simpson9@nhs.net</t>
  </si>
  <si>
    <t>Dr A Kaliciak</t>
  </si>
  <si>
    <t>alisha.kaliciak@nhs.net</t>
  </si>
  <si>
    <t>Karen Murray</t>
  </si>
  <si>
    <t>Karen.murray12@nhs.net</t>
  </si>
  <si>
    <t>Dr A L Shaw</t>
  </si>
  <si>
    <t>andrew.shaw10@nhs.net</t>
  </si>
  <si>
    <t>Devoran Surgery, Quay Road, Devoran, Truro TR3 6PW</t>
  </si>
  <si>
    <t xml:space="preserve">Bishopsteignton Surgery Chudleigh Health Centre, Market Way, Chudleigh TQ13 0JT
</t>
  </si>
  <si>
    <t>Pauline.drummond1@nhs.net</t>
  </si>
  <si>
    <t xml:space="preserve">Dr Elwyn Davies </t>
  </si>
  <si>
    <t>Elwyn.davies@nhs.net</t>
  </si>
  <si>
    <t>Hincks</t>
  </si>
  <si>
    <t>jonathan.hincks@chedmed.nhs.uk</t>
  </si>
  <si>
    <t>Synergy</t>
  </si>
  <si>
    <t xml:space="preserve">Barton Surgery, Lymington House, Barton Hill Way, Torquay TQ2 8JG Abbey Road Surgery, 56 Abbey Road, Torquay
</t>
  </si>
  <si>
    <t>Dr James Hayter</t>
  </si>
  <si>
    <t>james.hayter3@nhs.net</t>
  </si>
  <si>
    <t xml:space="preserve">Christow Surgery, Layne Fields, EX6 7NY
</t>
  </si>
  <si>
    <t xml:space="preserve">Chilcote Surgery, 104 Chatto Road, Torquay, TQ1 4HY
</t>
  </si>
  <si>
    <t>Dr Chris McIntosh</t>
  </si>
  <si>
    <t>christopher.mcintosh@nhs.net</t>
  </si>
  <si>
    <t>karen.harley4@nhs.net</t>
  </si>
  <si>
    <t>Buckle</t>
  </si>
  <si>
    <t>james.buckle@martocksurgery.nhs.uk</t>
  </si>
  <si>
    <t xml:space="preserve">South Petherton Surgery, Bernard Way, South Petherton TA13 5EG
</t>
  </si>
  <si>
    <t>dianne.kibblewhite@nhs.net</t>
  </si>
  <si>
    <t>Cooper</t>
  </si>
  <si>
    <t>carol.cooper@churchview.nhs.uk</t>
  </si>
  <si>
    <t>Dr Carol Cooper</t>
  </si>
  <si>
    <t>01752 495517</t>
  </si>
  <si>
    <t>Bampton Medical Practice, Barnhay, Bampton EX16 9NB</t>
  </si>
  <si>
    <t>22nd April 2008</t>
  </si>
  <si>
    <t>Dr Kevin Douglas</t>
  </si>
  <si>
    <t>kevindouglas@nhs.net</t>
  </si>
  <si>
    <t>Underhill Surgery, Lympstone, EX8 5HH</t>
  </si>
  <si>
    <t>Dr Elizabeth A Brown</t>
  </si>
  <si>
    <t>elizabeth.brown32@nhs.net</t>
  </si>
  <si>
    <t xml:space="preserve">Bugle Surgery, Roche Road, PL26 8PP St Dennis Surgery, Fore Street PL26 8AD
</t>
  </si>
  <si>
    <t>1st September 2012</t>
  </si>
  <si>
    <t>1st Ocotber 2011</t>
  </si>
  <si>
    <t xml:space="preserve">Sandfords Surgery, Sandfords, Whimple EX5 2TS Newton Poppleford Surgery, Roberts Way, Norton Poppleford, Sidmouth EX10 0SP
</t>
  </si>
  <si>
    <t>david.jenner@nhs.net; james.rowbury@nhs.net</t>
  </si>
  <si>
    <t>Dr Jeremy Jacob</t>
  </si>
  <si>
    <t>jeremy.jacob@nhs.net</t>
  </si>
  <si>
    <t xml:space="preserve">Bradninch Surgery, 4 Millway, Bradninch EX5 4NL Willand Surgery, 17 South View Close, Willand EX15 2QP Grantlands Surgery, Commercial Road, Uffculme EX15 3EB
</t>
  </si>
  <si>
    <t xml:space="preserve">Judith.kassapian@nhs.net </t>
  </si>
  <si>
    <t>Downs</t>
  </si>
  <si>
    <t xml:space="preserve">david.downs@nhs.net </t>
  </si>
  <si>
    <t xml:space="preserve">Woolacombe MC - Branch Beach Road, Woolacombe EX34 7BT Combe Martin HC - Branch - Castle Street, Combe Martin, EX34 0JA
</t>
  </si>
  <si>
    <t xml:space="preserve">Galmpton Surgery, 2 Langdon Lane, Galmpton, TQ5 0PG
</t>
  </si>
  <si>
    <t xml:space="preserve">richard.reed3@nhs.net </t>
  </si>
  <si>
    <t>Gilmour-White</t>
  </si>
  <si>
    <t>shona.gilmourwhite@cranleighgardensmc.nhs.uk</t>
  </si>
  <si>
    <t>Westonzoyland Surgery, 4 Cheer Lane Westonzoyalnd, Bridgewater TA7 0EY</t>
  </si>
  <si>
    <t>dominique.pearson-smith@nhs.net</t>
  </si>
  <si>
    <t>Balder</t>
  </si>
  <si>
    <t>Willemijn.balder@nhs.net; Eamon.barthakur@nhs.net</t>
  </si>
  <si>
    <t>Willemijn.balder@nhs.net</t>
  </si>
  <si>
    <t>Horne</t>
  </si>
  <si>
    <t>john.horne@crewkernehc.nhs.uk</t>
  </si>
  <si>
    <t xml:space="preserve">Tracy Green </t>
  </si>
  <si>
    <t>Claire Peplow</t>
  </si>
  <si>
    <t>crofthall.pm@nhs.net;claire.peplow@nhs.net</t>
  </si>
  <si>
    <t>Vision</t>
  </si>
  <si>
    <t>claire.gregory5@nhs.net</t>
  </si>
  <si>
    <t>Harrington</t>
  </si>
  <si>
    <t>justin.harrington@crownmedicalcentre.nhs.uk</t>
  </si>
  <si>
    <t>Dartmouth PM</t>
  </si>
  <si>
    <t>Dartmouth.PM@nhs.net; graham.ray@nhs.net</t>
  </si>
  <si>
    <t>Graham Ray is Business Manager, graham.ray@nhs.net</t>
  </si>
  <si>
    <t>TA24 6SN</t>
  </si>
  <si>
    <t>Kelham</t>
  </si>
  <si>
    <t>ian.kelham@porlockmc.nhs.uk</t>
  </si>
  <si>
    <t>Dr David Davies</t>
  </si>
  <si>
    <t>david.davies@dunstersurgery.nhs.uk</t>
  </si>
  <si>
    <t>Lorne Marshall</t>
  </si>
  <si>
    <t>Rachel.stark1@nhs.net</t>
  </si>
  <si>
    <t>Gardiner</t>
  </si>
  <si>
    <t>stephen.gardiner2@nhs.net</t>
  </si>
  <si>
    <t xml:space="preserve">Dr Stephen Gardiner </t>
  </si>
  <si>
    <t xml:space="preserve">Mount Gould, Trelawny Surgery
</t>
  </si>
  <si>
    <t>april.jefferson@nhs.net</t>
  </si>
  <si>
    <t>Denner</t>
  </si>
  <si>
    <t>paul.denner@essexhouse.nhs.uk</t>
  </si>
  <si>
    <t>Kim Stevens</t>
  </si>
  <si>
    <t>kim.stevens1@nhs.net</t>
  </si>
  <si>
    <t xml:space="preserve">kathryn.kyle@nhs.net </t>
  </si>
  <si>
    <t>Trill</t>
  </si>
  <si>
    <t>andrea.trill@exmoormc.nhs.uk</t>
  </si>
  <si>
    <t xml:space="preserve">Dr Andrea Trill </t>
  </si>
  <si>
    <t>Emis Web</t>
  </si>
  <si>
    <t>Dr Richard Cockshott</t>
  </si>
  <si>
    <t>r.cockshott@nhs.net</t>
  </si>
  <si>
    <t xml:space="preserve">Par Health Centre, Eastcliffe Road, PL24 2AJ Polruan Surgery, The Quay, PL23 1PA
</t>
  </si>
  <si>
    <t>lisa.wallis@nhs.net</t>
  </si>
  <si>
    <t>Gormley</t>
  </si>
  <si>
    <t>hilda.gormley@frenchweirhealth.nhs.uk</t>
  </si>
  <si>
    <t>01752 663138 ( 07757622203 )</t>
  </si>
  <si>
    <t>Frome Medical Practice</t>
  </si>
  <si>
    <t>Karen Creffield</t>
  </si>
  <si>
    <t>Karen.creffield@nhs.net</t>
  </si>
  <si>
    <t>Dr Helen Kingston</t>
  </si>
  <si>
    <t>helen.kingston@fromemedicalpractice.nhs.uk</t>
  </si>
  <si>
    <t>EMIS PCS</t>
  </si>
  <si>
    <t xml:space="preserve">Dr Helen Kingston </t>
  </si>
  <si>
    <t xml:space="preserve">Helen Kingston </t>
  </si>
  <si>
    <t xml:space="preserve">tracey.holle@nhs.net </t>
  </si>
  <si>
    <t>Helsby</t>
  </si>
  <si>
    <t>mary.helsby@glastonburyhc.nhs.uk</t>
  </si>
  <si>
    <t>andrea.ball1@nhs.net</t>
  </si>
  <si>
    <t>Corfield</t>
  </si>
  <si>
    <t>Alastair.corfield@nhs.net</t>
  </si>
  <si>
    <t>rachel.witcombe@nhs.net</t>
  </si>
  <si>
    <t>Cudmore</t>
  </si>
  <si>
    <t>jo.cudmore@grovehousesurgery.nhs.uk</t>
  </si>
  <si>
    <t>24th April 2008</t>
  </si>
  <si>
    <t>Kerrie.Middleton@nhs.net</t>
  </si>
  <si>
    <t>Bulley</t>
  </si>
  <si>
    <t>roger.bulley@hamdonmc.nhs.uk</t>
  </si>
  <si>
    <t>Taylor</t>
  </si>
  <si>
    <t>janet.hewlett1@nhs.net</t>
  </si>
  <si>
    <t>Higgie</t>
  </si>
  <si>
    <t>john.higgie@nhs.net</t>
  </si>
  <si>
    <t xml:space="preserve">Wayne Liddle </t>
  </si>
  <si>
    <t>wayne.liddle1@nhs.net</t>
  </si>
  <si>
    <t>Dr Warren Davies</t>
  </si>
  <si>
    <t>warren.davies@hns.net</t>
  </si>
  <si>
    <t xml:space="preserve">Lanner Moor Surgery, Lanner Moor Estate, TR16 6HT
</t>
  </si>
  <si>
    <t>Dr Austin Connor</t>
  </si>
  <si>
    <t>austinconnor@nhs.net</t>
  </si>
  <si>
    <t>Dr F Fernandez</t>
  </si>
  <si>
    <t xml:space="preserve">Beech House, Shebbear, Nr Beaworthy, EX21 5RU
</t>
  </si>
  <si>
    <t>Dr Judith Hindley</t>
  </si>
  <si>
    <t>judith.hindley1@nhs.net
judith.hindley2@nhs.net</t>
  </si>
  <si>
    <t xml:space="preserve">Porthleven Surgery, Sunset Gardens, TR13 9BT
</t>
  </si>
  <si>
    <t>jane.hobbs2@nhs.net; hollie.williams3@nhs.net</t>
  </si>
  <si>
    <t>Ball</t>
  </si>
  <si>
    <t>jane.hobbs2@nhs.net</t>
  </si>
  <si>
    <t>Sampson</t>
  </si>
  <si>
    <t>Harvey.Sampson@highbridgemc.nhs.uk</t>
  </si>
  <si>
    <t xml:space="preserve">Microtest </t>
  </si>
  <si>
    <t>12th April 2008</t>
  </si>
  <si>
    <t>13th April 2008</t>
  </si>
  <si>
    <t>Julie Salter (PM); Eileen Levene (DPM)</t>
  </si>
  <si>
    <t xml:space="preserve">Arathoon </t>
  </si>
  <si>
    <t>David.Arathoon@ilchestersurgery.nhs.uk</t>
  </si>
  <si>
    <t>Valerie Hunt - data management &amp; performance role - Valerie.Hunt@Buttercrosshc.nhs.uk</t>
  </si>
  <si>
    <t>01395 280364</t>
  </si>
  <si>
    <t>Nicholson</t>
  </si>
  <si>
    <t>marknicholson@nhs.net</t>
  </si>
  <si>
    <t>26th April 2008</t>
  </si>
  <si>
    <t>Thomas</t>
  </si>
  <si>
    <t>huw.thomas@irnhamlodge.nhs.uk</t>
  </si>
  <si>
    <t xml:space="preserve">Homefield road </t>
  </si>
  <si>
    <t xml:space="preserve">rosie.muscott@nhs.net;sonia.cartwright@nhs.net </t>
  </si>
  <si>
    <t>Dr Nick Roberts</t>
  </si>
  <si>
    <t>nick.roberts@nhs.net</t>
  </si>
  <si>
    <t xml:space="preserve">St Andrews Medical Centre, Silver Street, Ipplepen, TQ12 5QA
</t>
  </si>
  <si>
    <t>Harwood Avenue, Tamerton Foliot, PL5 4NU</t>
  </si>
  <si>
    <t>Threemilestone Surgery, Pengelly Way, TR3 6DP</t>
  </si>
  <si>
    <t>sarah.poyntz-wright@NHS.net; general@langportsurgery.nhs.uk</t>
  </si>
  <si>
    <t>Balai</t>
  </si>
  <si>
    <t>kevin.haggerty@nhs.net</t>
  </si>
  <si>
    <t>Dr Adrian Stewart</t>
  </si>
  <si>
    <t>Adrian.stewart@langportsurgery.nhs.uk</t>
  </si>
  <si>
    <t xml:space="preserve">Andrew Yardley &amp; Sue Duke </t>
  </si>
  <si>
    <t>andrew.yardley@nhs.net; susanduke@nhs.net;</t>
  </si>
  <si>
    <t>Dr H Stoecker</t>
  </si>
  <si>
    <t>h.stoecker@nhs.net</t>
  </si>
  <si>
    <t>EMIS Web</t>
  </si>
  <si>
    <t>01752 315538</t>
  </si>
  <si>
    <t>Woolwell Medical Centre, School Drive, Woolwell, PL6 7TH</t>
  </si>
  <si>
    <t xml:space="preserve">e.spiller@nhs.net </t>
  </si>
  <si>
    <t>Rostron (retiring 30.6.16)</t>
  </si>
  <si>
    <t>michael.rostron@wivdocs.nhs.uk</t>
  </si>
  <si>
    <t>Rostron</t>
  </si>
  <si>
    <t>Milverton</t>
  </si>
  <si>
    <t>Dr J N Trepess</t>
  </si>
  <si>
    <t>john.trepess@wivdocs.nhs.uk</t>
  </si>
  <si>
    <t>Milverton Surgery, Creedwell Orchard, Milverton (possible closure)</t>
  </si>
  <si>
    <t>Dr Angus Jefferies</t>
  </si>
  <si>
    <t>angus.jefferies@nhs.net</t>
  </si>
  <si>
    <t>Dr Justin Hendriksz</t>
  </si>
  <si>
    <t>Justin.Hendriksz@nhs.net</t>
  </si>
  <si>
    <t>Paula Coleman</t>
  </si>
  <si>
    <t>Paula.Coleman@nhs.net</t>
  </si>
  <si>
    <t>(01823) 662836</t>
  </si>
  <si>
    <t>martinellacott@nhs.net</t>
  </si>
  <si>
    <t>Crabtree</t>
  </si>
  <si>
    <t>barbara.crabtree@nhs.net</t>
  </si>
  <si>
    <t xml:space="preserve">trudimann@nhs.net </t>
  </si>
  <si>
    <t>Burton</t>
  </si>
  <si>
    <t>helen.burton@lyngfordparksurgery.nhs.uk</t>
  </si>
  <si>
    <t>lorna.taylor11@nhs.net; trudy.smith2@nhs.net</t>
  </si>
  <si>
    <t>Emis</t>
  </si>
  <si>
    <t>Dr David Sugrue</t>
  </si>
  <si>
    <t>david.sugrue@nhs.net</t>
  </si>
  <si>
    <t>Emis PCS</t>
  </si>
  <si>
    <t xml:space="preserve">Cherrybrook Square, Hookhills Road, Paignton TQ4 7SH
</t>
  </si>
  <si>
    <t xml:space="preserve">Katie.packham@nhs.net  </t>
  </si>
  <si>
    <t>Austin</t>
  </si>
  <si>
    <t>tony.austin1@nhs.net</t>
  </si>
  <si>
    <t>Dr Anthony Austin</t>
  </si>
  <si>
    <t>Irish</t>
  </si>
  <si>
    <t>william.irish@mendipcp.nhs.uk</t>
  </si>
  <si>
    <t>Dr P Jennings</t>
  </si>
  <si>
    <t>piers.jennings@mendipcp.nhs.uk</t>
  </si>
  <si>
    <t>Dr Kathy James</t>
  </si>
  <si>
    <t>kathyjames@nhs.net</t>
  </si>
  <si>
    <t>Lizzie Furse</t>
  </si>
  <si>
    <t>Elizabeth.watkins8@nhs.net</t>
  </si>
  <si>
    <t xml:space="preserve">Lime Kiln, Gorran Haven
</t>
  </si>
  <si>
    <t>Dr C E Clark</t>
  </si>
  <si>
    <t>chrisclark3@nhs.net</t>
  </si>
  <si>
    <t xml:space="preserve">Morchard Bishop Surgery, The Surgery, Monchard Bishop, EX17 6NZ Cheriton Fitzpaine Surgery, Barton Close, Cheriton Fitzpaine, EX17 4JB
</t>
  </si>
  <si>
    <t>Claire Beatson</t>
  </si>
  <si>
    <t xml:space="preserve">claire.beatson@nhs.net </t>
  </si>
  <si>
    <t>patcauser@nhs.net</t>
  </si>
  <si>
    <t xml:space="preserve">Burke </t>
  </si>
  <si>
    <t>Larry.Burke@milborneportsurgery.nhs.uk</t>
  </si>
  <si>
    <t>Templecombe</t>
  </si>
  <si>
    <t>Dr Larry Burke</t>
  </si>
  <si>
    <t>larry.burke@milborneportsurgery.nhs.uk</t>
  </si>
  <si>
    <t>Rock House, Templecombe, BA8 0JR</t>
  </si>
  <si>
    <t>Scull</t>
  </si>
  <si>
    <t>judith.scull@nhs.net</t>
  </si>
  <si>
    <t>Keinton Mandeville</t>
  </si>
  <si>
    <t>1st July2015</t>
  </si>
  <si>
    <t>Dr Angus McMyn</t>
  </si>
  <si>
    <t>angus.mcmyn@nhs.net</t>
  </si>
  <si>
    <t xml:space="preserve">Lustleigh Surgery, Lustleigh, Devon TQ13 9TA Manaton Parish Hall, Devon TQ13 9UF
</t>
  </si>
  <si>
    <t xml:space="preserve">Mousehole Branch Surgery, Mousehole Penalverne Surgery, Penalverne Drive, Penzance TR18 2RE Pendeen Surgery, Boscaswell Downs, TR19 7DN
</t>
  </si>
  <si>
    <t>1st July 2011</t>
  </si>
  <si>
    <t>Dr David Roberts</t>
  </si>
  <si>
    <t>david.roberts34@nhs.net</t>
  </si>
  <si>
    <t xml:space="preserve">Ruan Minor Surgery, Glebe Place, Ruan Minor, Helston TR12 7JW Lizard Surgery, The Green, TR12 7NZ Constantine Surgery, Bowling Green, Constantine, TR11 5AP
</t>
  </si>
  <si>
    <t xml:space="preserve">Thorverton Surgery Silverton Surgery
</t>
  </si>
  <si>
    <t xml:space="preserve">sarah.keen8@nhs.net </t>
  </si>
  <si>
    <t>Hickman</t>
  </si>
  <si>
    <t>james.hickman@northcurryhc.nhs.uk</t>
  </si>
  <si>
    <t>Dr Nick Chapman</t>
  </si>
  <si>
    <t>nick.chapman@northcurryhc.nhs.uk</t>
  </si>
  <si>
    <t>Lesley.mildren@nhs.net</t>
  </si>
  <si>
    <t>Bray</t>
  </si>
  <si>
    <t>nick.bray@northpetherton.nhs.uk</t>
  </si>
  <si>
    <t>Dr Nick Bray</t>
  </si>
  <si>
    <t>Allan Stibbs</t>
  </si>
  <si>
    <t xml:space="preserve">Emis </t>
  </si>
  <si>
    <t>2nd April 2008</t>
  </si>
  <si>
    <t>Dr Rehan Symonds</t>
  </si>
  <si>
    <t>r.symonds@nhs.net</t>
  </si>
  <si>
    <t>Clare Duffey</t>
  </si>
  <si>
    <t>clare.duffey@nhs.net</t>
  </si>
  <si>
    <t>Francesca.palmer@nhs.net</t>
  </si>
  <si>
    <t>Gillberry</t>
  </si>
  <si>
    <t>anne.gillberry@oakhill.nhs.uk</t>
  </si>
  <si>
    <t>Dr Anne Gillberry</t>
  </si>
  <si>
    <t xml:space="preserve">Charlotte Woollard </t>
  </si>
  <si>
    <t>charlotte.woollard@oakhill.nhs.uk</t>
  </si>
  <si>
    <t>Kathy Eke</t>
  </si>
  <si>
    <t>kathy.eke@nhs.net; joel.willson@ydh.nhs.uk</t>
  </si>
  <si>
    <t>Cripps</t>
  </si>
  <si>
    <t>d.cripps@nhs.net</t>
  </si>
  <si>
    <t>Ocean Health Centre</t>
  </si>
  <si>
    <t>Ocean Health Operations Manager</t>
  </si>
  <si>
    <t xml:space="preserve">oceanhealth@nhs.net </t>
  </si>
  <si>
    <t xml:space="preserve">Collings Park Medical Centre, 57 Eggbuckland Road, Eggbuckland PL5 3JR Chard Road Surgery, Chard Road, St Budeaux PL5 2UE
</t>
  </si>
  <si>
    <t>Dr Tim M Watson</t>
  </si>
  <si>
    <t>tim.watson2@nhs.net</t>
  </si>
  <si>
    <t>Dr Ian Roy</t>
  </si>
  <si>
    <t>i.roy@nhs.net</t>
  </si>
  <si>
    <t xml:space="preserve">Polperro Health Centre, The Coombes, PL13 1HA Pelynt Health Centre, Summer Lane, PL13 2LP
</t>
  </si>
  <si>
    <t xml:space="preserve">Colin Whitford </t>
  </si>
  <si>
    <t>colin.whitford@nhs.net; oldfarm.surgery@nhs.net</t>
  </si>
  <si>
    <t>Walker</t>
  </si>
  <si>
    <t>tim.walker@parkmedicalpractice.nhs.uk</t>
  </si>
  <si>
    <t xml:space="preserve">Evercreech Surgery, Presteigh Road, Evercreech, Somerset BA4 6JY
</t>
  </si>
  <si>
    <t xml:space="preserve">Efford Surgery Laira Surgery, 95 Pike Road, Laira, PL3 6HG
</t>
  </si>
  <si>
    <t>adrian.lowes1@nhs.net</t>
  </si>
  <si>
    <t>Nott-Bower</t>
  </si>
  <si>
    <t>george.nott-bower@pennhillsurgery.nhs.uk</t>
  </si>
  <si>
    <t xml:space="preserve"> Emma Berry</t>
  </si>
  <si>
    <t>emma.berry2@nhs.net; ryan.ohly@nhs.net</t>
  </si>
  <si>
    <t>Dr Jonathan Katz</t>
  </si>
  <si>
    <t>j.katz@nhs.net</t>
  </si>
  <si>
    <t>Angela Adams</t>
  </si>
  <si>
    <t>angela.adams8@nhs.net</t>
  </si>
  <si>
    <t xml:space="preserve">Mawnan Smith Surgery, The Square, Mawnan Smith, Falmouth, Cornwall
</t>
  </si>
  <si>
    <t>Dr Martin Ronchetti</t>
  </si>
  <si>
    <t>martin.ronchetti@nhs.net</t>
  </si>
  <si>
    <t>Dr Natasha Jain</t>
  </si>
  <si>
    <t>natasha.jain@nhs.net</t>
  </si>
  <si>
    <t xml:space="preserve">St Merryn Surgery, St Merryn, PL28 8NP St Columb Road Surgery, Chy-Wella, Parka Road, TR9 6PG St Columb Major Surgery, Trekkinning Road, St Columb TR9 6RR
</t>
  </si>
  <si>
    <t xml:space="preserve">University Medical Centre (Branch Peverell Park)
</t>
  </si>
  <si>
    <t>Dr Jayne  Govier</t>
  </si>
  <si>
    <t>jayne.govier@nhs.net</t>
  </si>
  <si>
    <t xml:space="preserve">Broadclyst Surgery Townhill Surgery, The Hellings, Broadclyst, EX5 3EJ
</t>
  </si>
  <si>
    <t>Helen.jackson45@nhs.net</t>
  </si>
  <si>
    <t>Hayne</t>
  </si>
  <si>
    <t>Simon.Hayne@poldenmp.nhs.uk</t>
  </si>
  <si>
    <t>Woolavington</t>
  </si>
  <si>
    <t>Dr A Dovell</t>
  </si>
  <si>
    <t>alyson.dovell@poldenmp.nhs.uk</t>
  </si>
  <si>
    <t>Denise Fisher</t>
  </si>
  <si>
    <t>denise.fisher@poldenmp.nhs.uk</t>
  </si>
  <si>
    <t xml:space="preserve">Woolavington Surgery (new surgery), Woolavington Road, Woolavington, Bridgwater TA7 8ED
</t>
  </si>
  <si>
    <t>Dr Sandra Barfield</t>
  </si>
  <si>
    <t>sandra.barfield@portisaac.cornwall.nhs.uk</t>
  </si>
  <si>
    <t>Joanne Dean</t>
  </si>
  <si>
    <t>Joanne.Dean@PortIsaac.cornwall.nhs.uk</t>
  </si>
  <si>
    <t xml:space="preserve">Bridge Medical Centre, Harbour Road, Wadebridge, PL27 7AH St Kew Surgery, St Kew, Highway, PL30 3DN
</t>
  </si>
  <si>
    <t>Dr Michael Black</t>
  </si>
  <si>
    <t>michael.black1@nhs.net</t>
  </si>
  <si>
    <t xml:space="preserve">Tregony Surgery, Well Street, Tregony, Truro TR2 5RT St Mawes Surgery, Hillshead, St Mawes, Truro TR2 5AL
</t>
  </si>
  <si>
    <t>Dr Hugh Fairlie</t>
  </si>
  <si>
    <t>hugh.fairlie@nhs.net</t>
  </si>
  <si>
    <t xml:space="preserve">Connor Downs Surgery, Turnpike Road, Connors Downs TR27 5DT
</t>
  </si>
  <si>
    <t>Karen.lashly@nhs.net</t>
  </si>
  <si>
    <t>Filose</t>
  </si>
  <si>
    <t>simon.filose@prestongrovemc.nhs.uk</t>
  </si>
  <si>
    <t>Dr Vicki Bridger</t>
  </si>
  <si>
    <t>victoria.bridger@nhs.net</t>
  </si>
  <si>
    <t xml:space="preserve">Summercourt Surgery, Memorial Hall, Newquay, TR8 5DY Tregony Surgery, Fore Street, Truro, TR2 5PD Grampound Surgery, Mill Lane, Truro, Cornwall
</t>
  </si>
  <si>
    <t>helen.stacey2@nhs.net</t>
  </si>
  <si>
    <t>Matthews</t>
  </si>
  <si>
    <t>david.matthews@quantockmc.nhs.uk</t>
  </si>
  <si>
    <t>Dr David Matthews</t>
  </si>
  <si>
    <t>jo.stocker@nhs.net</t>
  </si>
  <si>
    <t>Sewell</t>
  </si>
  <si>
    <t>rianne.sewell@quantockvalesurgery.nhs.uk</t>
  </si>
  <si>
    <t>Dr Anthony Piotrowski</t>
  </si>
  <si>
    <t>tony.piotrowski@quantockvalesurgery.nhs.uk</t>
  </si>
  <si>
    <t>Simon Powell</t>
  </si>
  <si>
    <t>simon.powell8@nhs.net</t>
  </si>
  <si>
    <t>Dr James Moore</t>
  </si>
  <si>
    <t>james.moore16@nhs.net</t>
  </si>
  <si>
    <t>Downderry Surgery, Broads Yard, PL11 3LD</t>
  </si>
  <si>
    <t>Linda.Bickerton1@nhs.net</t>
  </si>
  <si>
    <t>Hart</t>
  </si>
  <si>
    <t>Julian.Hart2@nhs.net</t>
  </si>
  <si>
    <t>Dr D R Taylor</t>
  </si>
  <si>
    <t>david.taylor@queencamelsurgery.nhs.uk</t>
  </si>
  <si>
    <t xml:space="preserve">North Cadbury Village Hall Galhampton Village Hall
</t>
  </si>
  <si>
    <t>sharon.gavin-jones@nhs.net; d-ccg.queensmc@nhs.net</t>
  </si>
  <si>
    <t>25th April 2008</t>
  </si>
  <si>
    <t xml:space="preserve">Combe End Surgery, Cawsand, PL10 1NS Branch  closing - date to be advised
</t>
  </si>
  <si>
    <t>6th April 2008</t>
  </si>
  <si>
    <t>Hynes</t>
  </si>
  <si>
    <t>donal.hynes@somersetbridgemc.nhs.uk</t>
  </si>
  <si>
    <t>21st April 2008</t>
  </si>
  <si>
    <t xml:space="preserve">Treetops Surgery, Prince of Wales Drive, Exmouth EX8 4SW
</t>
  </si>
  <si>
    <t>Dr Catriona Thornton</t>
  </si>
  <si>
    <t>catriona.thornton@nhs.net</t>
  </si>
  <si>
    <t>danielvincent@nhs.net</t>
  </si>
  <si>
    <t>Allen</t>
  </si>
  <si>
    <t>andrew.allen@ryallsparkmc.nhs.uk</t>
  </si>
  <si>
    <t xml:space="preserve">Cargreen Surgery, Cargreen
</t>
  </si>
  <si>
    <t>Dr J A Kekwick</t>
  </si>
  <si>
    <t>jkekwick@nhs.net</t>
  </si>
  <si>
    <t xml:space="preserve">The Colyton Health Centre, Grove Hill, Colyton, Devon EX13 6ET
</t>
  </si>
  <si>
    <t>Dr M Slot</t>
  </si>
  <si>
    <t>17th April 2008</t>
  </si>
  <si>
    <t xml:space="preserve">Sidmouth Health Centre, Blackmore Drive, Sidmouth EX10 8ET
</t>
  </si>
  <si>
    <t>Anna Keene / Dawn Warnes</t>
  </si>
  <si>
    <t xml:space="preserve">anna.keene@nhs.net; d.warnes-hunt@nhs.net </t>
  </si>
  <si>
    <t>3rd April 2008</t>
  </si>
  <si>
    <t>East Street Surgery, East Street, South Molton EX36 3BZ</t>
  </si>
  <si>
    <t xml:space="preserve">Dr B Leger </t>
  </si>
  <si>
    <t xml:space="preserve">bleger@nhs.net </t>
  </si>
  <si>
    <t>Whipton Surgery, 10 Whipton Village Road, Exeter</t>
  </si>
  <si>
    <t>martin.daly@nhs.net</t>
  </si>
  <si>
    <t>will.harris@springmead.nhs.uk</t>
  </si>
  <si>
    <t>Dr Pallav Verma</t>
  </si>
  <si>
    <t>pallav.verma@nhs.net</t>
  </si>
  <si>
    <t>Mount Hawke Surgery, Short Cross Road, TR4 8UE</t>
  </si>
  <si>
    <t xml:space="preserve">Dr Will Moore </t>
  </si>
  <si>
    <t>SystmOne  ?</t>
  </si>
  <si>
    <t xml:space="preserve">Wheal Northey Surgery, 1 Wheal Northey, St Austell, Cornwall PL25 3EF Park Medical Centre, 19 Bridge Road, PL25 5HE Foxhole 
</t>
  </si>
  <si>
    <t>guy.patey@nhs.net</t>
  </si>
  <si>
    <t>Fulford</t>
  </si>
  <si>
    <t>adrian.fulford@stjamesmc.nhs.uk</t>
  </si>
  <si>
    <t xml:space="preserve">Norton Fitzwarren
</t>
  </si>
  <si>
    <t>Dr Suzanne Atherton</t>
  </si>
  <si>
    <t>suzanne.atherton1@nhs.net</t>
  </si>
  <si>
    <t xml:space="preserve">liz.brimacombe@nhs.net;elaine.milford@nhs.net </t>
  </si>
  <si>
    <t>v.cannings@nhs.net; s.medd@nhs.net</t>
  </si>
  <si>
    <t>Removed 26.06.15</t>
  </si>
  <si>
    <t>Carley Wilkinson &amp; Emma Rochester</t>
  </si>
  <si>
    <t>Emma.rochestermatthews@nhs.net; 
Carley.wilkinson@nhs.net</t>
  </si>
  <si>
    <t xml:space="preserve">Exwick Health Centre, New Valley Road, Exwick, EX4 2AD University Health Centre Pathfinder Surgery, Pathfinder Village, Exeter EX6 6BT
</t>
  </si>
  <si>
    <t>Dr Mostafa Omar</t>
  </si>
  <si>
    <t>mostafa.omar@nhs.net</t>
  </si>
  <si>
    <t>sue.harris18@nhs.net</t>
  </si>
  <si>
    <t>Wilson</t>
  </si>
  <si>
    <t xml:space="preserve">jill.wilson@summervaleilm.nhs.uk
</t>
  </si>
  <si>
    <t>Dr M Burne</t>
  </si>
  <si>
    <t>matthew.burne@summervaleilm.nhs.uk</t>
  </si>
  <si>
    <t>Dr Helen Williams</t>
  </si>
  <si>
    <t>helen.williams@call-gunn.cornwall.nhs.uk</t>
  </si>
  <si>
    <t>Mark Stone (Practice Pharmacist)</t>
  </si>
  <si>
    <t>mark.stone1@nhs.net</t>
  </si>
  <si>
    <t xml:space="preserve">Gunnislake Health Centre, The Orchard, PL18 9JZ
</t>
  </si>
  <si>
    <t>Scanlon</t>
  </si>
  <si>
    <t>john.scanlon@blackbrooksurgery.nhs.uk</t>
  </si>
  <si>
    <t>1st April 2010</t>
  </si>
  <si>
    <t xml:space="preserve">Lifton Surgery, North Road, Lifton, PL16 0EH
</t>
  </si>
  <si>
    <t>paul.cornish1@nhs.net</t>
  </si>
  <si>
    <t>Down</t>
  </si>
  <si>
    <t>andrew.down@tqwstockmedicalcentre.nhs.uk</t>
  </si>
  <si>
    <t>Riverside Surgery, Albion Street, Shaldon, TQ14 0DF</t>
  </si>
  <si>
    <t>01626 777616</t>
  </si>
  <si>
    <t>Dr Charles Sidebotham</t>
  </si>
  <si>
    <t>charles.sidebotham@nhs.net</t>
  </si>
  <si>
    <t xml:space="preserve">Glasshouse Medical Centre, Glasshouse Lane, Exeter EX2 7BT
</t>
  </si>
  <si>
    <t>Dr Rosemary  Thomas</t>
  </si>
  <si>
    <t>rosemarythomas@nhs.net</t>
  </si>
  <si>
    <t xml:space="preserve">Old Stable Surgery, Gigh Street Surgery, High Street, High Bickington
</t>
  </si>
  <si>
    <t>16th April 2008</t>
  </si>
  <si>
    <t xml:space="preserve">Walrond Medical Centre, Fore Street, Beer, Seaton, EX12 3EE Axmouth &amp; Branscombe village surgeries ?
</t>
  </si>
  <si>
    <t>yorick.o'nyons@nhs.net; trescobeas.surgery@nhs.net</t>
  </si>
  <si>
    <t>DR MARK REEVES</t>
  </si>
  <si>
    <t>Dr Carol Clark</t>
  </si>
  <si>
    <t>carol.clark14@nhs.net</t>
  </si>
  <si>
    <t xml:space="preserve">Flushing Surgery, 9 Kersery Road, TR11 5TR Mylor Bridge Surgery, Lemon Hill, Mylor Bridge, Palmouth TR11 5ND
</t>
  </si>
  <si>
    <t>Lewis</t>
  </si>
  <si>
    <t>catherine.lewis@victoriaparkmc.nhs.uk</t>
  </si>
  <si>
    <t>sharon.morgan23@nhs.net</t>
  </si>
  <si>
    <t xml:space="preserve">da Cunha </t>
  </si>
  <si>
    <t>Frances.daCunha@vinesurgery.nhs.uk</t>
  </si>
  <si>
    <t>Dr James Ashby</t>
  </si>
  <si>
    <t>james.ashby1@nhs.net</t>
  </si>
  <si>
    <t xml:space="preserve">Rock Surgery, Rock, St Minver, PL27 6PW
</t>
  </si>
  <si>
    <t>Dr Diana Wielink</t>
  </si>
  <si>
    <t>diana.wielink@nhs.net</t>
  </si>
  <si>
    <t>Carly Jeffery</t>
  </si>
  <si>
    <t>carlyjeffery@nhs.net</t>
  </si>
  <si>
    <t>Winkleigh Surgery, 15 Southernhay, Winkleigh, EX19 8JH</t>
  </si>
  <si>
    <t>Mandy Stewart, Sian Mara</t>
  </si>
  <si>
    <t>mandy.stewart@nhs.net; sian.mara@nhs.net</t>
  </si>
  <si>
    <t>Hanson</t>
  </si>
  <si>
    <t>sian.hanson@warwickhousemc.nhs.uk</t>
  </si>
  <si>
    <t>The Wedmore Practice (Bedminister 5 merging 1 Oct 2017)</t>
  </si>
  <si>
    <t>lydia.daniel-baker@nhs.net</t>
  </si>
  <si>
    <t>Rickard and Bevan</t>
  </si>
  <si>
    <t>paul.bevan@wellingtonmc.nhs.uk                                 annie.rickard@wellingtonmc.nhs.uk</t>
  </si>
  <si>
    <t>iSoft</t>
  </si>
  <si>
    <t>shelley.house@nhs.net; Nicky.billington@nhs.net</t>
  </si>
  <si>
    <t>Martin</t>
  </si>
  <si>
    <t>tristan.martin@wellscitypractice.nhs.uk</t>
  </si>
  <si>
    <t>Karen Polly</t>
  </si>
  <si>
    <t xml:space="preserve">Karen.polly@nhs.net </t>
  </si>
  <si>
    <t>Bench</t>
  </si>
  <si>
    <t xml:space="preserve">Jonathan.Bench@nhs.net  </t>
  </si>
  <si>
    <t>11th April 2008</t>
  </si>
  <si>
    <t>Dr Matthew Waterman</t>
  </si>
  <si>
    <t>m.waterman@nhs.net</t>
  </si>
  <si>
    <t>Smith</t>
  </si>
  <si>
    <t>Osborne</t>
  </si>
  <si>
    <t>mike.osborne@westonesurgery.nhs.uk</t>
  </si>
  <si>
    <t>Pascall</t>
  </si>
  <si>
    <t>charles.pascall@willitonsurgery.nhs.uk</t>
  </si>
  <si>
    <t>Watchet Surgery, 55 Swain Street, Watchet, Somerset TA23 0AG</t>
  </si>
  <si>
    <t>Bryan White</t>
  </si>
  <si>
    <t>01626 899925</t>
  </si>
  <si>
    <t>bryan.white2@nhs.net</t>
  </si>
  <si>
    <t>Limes Surgery, Church Stile, Exminster</t>
  </si>
  <si>
    <t xml:space="preserve">Woodlane Surgery, Trelawney Road, TR11 3GP
</t>
  </si>
  <si>
    <t xml:space="preserve">Sarah Jones </t>
  </si>
  <si>
    <t>sarah.jones81@nhs.net</t>
  </si>
  <si>
    <t>Phillips</t>
  </si>
  <si>
    <t>Iain.phillips@wincantonhc.nhs.uk</t>
  </si>
  <si>
    <t>Banwell Surgery, Westfield Road, Banwell, BS20 6AD</t>
  </si>
  <si>
    <t>23rd April 2008</t>
  </si>
  <si>
    <t>Dr Matthew Symonds</t>
  </si>
  <si>
    <t>msymonds@nhs.net</t>
  </si>
  <si>
    <t>Dr Anthony O'Brien</t>
  </si>
  <si>
    <t>anthony.obrien2@nhs.net</t>
  </si>
  <si>
    <t>4th April 2008</t>
  </si>
  <si>
    <t>Dr Tom Davies</t>
  </si>
  <si>
    <t>tomdavies@nhs.net</t>
  </si>
  <si>
    <t>corrinamurray@nhs.net</t>
  </si>
  <si>
    <t>Princetown Surgery, 24 Bellever Close, Princetown, Yelverton, PL20 6RT</t>
  </si>
  <si>
    <t>Dr Lisa Kelly</t>
  </si>
  <si>
    <t>lisa.kelly@nhs.net</t>
  </si>
  <si>
    <t xml:space="preserve">Princetown Surgery, 24 Bellever Close, Princetown, Yelverton, PL20 6RT
</t>
  </si>
  <si>
    <t>Sub Locality</t>
  </si>
  <si>
    <t>Jemma Waugh</t>
  </si>
  <si>
    <t>Jemma.waugh1@nhs.net;cindyflatt@nhs.net;evenmore@nhs.net</t>
  </si>
  <si>
    <t>Jennifer Fildew; Claire Oatway</t>
  </si>
  <si>
    <t xml:space="preserve">jfildew@nhs.net; claire.oatway@nhs.net; Beaconmedicalgroup@nhs.net </t>
  </si>
  <si>
    <t>Robert.slade1@nhs.net</t>
  </si>
  <si>
    <t>YES    BNSSSG</t>
  </si>
  <si>
    <t>Louise de Rosa</t>
  </si>
  <si>
    <t>louise.derosa@nhs.net</t>
  </si>
  <si>
    <t>Bow Medical Practice</t>
  </si>
  <si>
    <t xml:space="preserve">North Tawton Medical Practice, Devonshire House, Essington Road, North Tawton, Devon, EX20 2EX
</t>
  </si>
  <si>
    <t>Liz Trevarton / Karen Rowe</t>
  </si>
  <si>
    <t>liz.trevarton@nhs.net; karen.rowe5@nhs.net</t>
  </si>
  <si>
    <t>harvey.sampson@burnhammc.nhs.uk; d.hale@nhs.net</t>
  </si>
  <si>
    <t>julie.salter@nhs.net; info@buttercrosshc.nhs.uk</t>
  </si>
  <si>
    <t>Alison.reid10@nhs.net; Sarah.Davey9@nhs.net</t>
  </si>
  <si>
    <t>Andrew.baverstock@nhs.net; Wendy.searle2@nhs.net</t>
  </si>
  <si>
    <t>Andrew.baverstock@nhs.net</t>
  </si>
  <si>
    <t>Pool HC, station Raod, Redruth, Cornwall, TR15 3DU &amp; Homecroft, Voguebeloth, Redruth, Cornwall, TR16 4ET &amp; St Day Surgery, Scorrier Street, St Day, Redruth, Cornwall, TR16 5LH</t>
  </si>
  <si>
    <t xml:space="preserve">Lewannick  Surgery Landry Cottagem Lewannick PL15 7QD, </t>
  </si>
  <si>
    <t xml:space="preserve">Simpson </t>
  </si>
  <si>
    <t>Simpson</t>
  </si>
  <si>
    <t>Daniels</t>
  </si>
  <si>
    <t>Charlie.daniels@nhs.net</t>
  </si>
  <si>
    <t xml:space="preserve">susanstokes@nhs.net;coleridgemedicalcentre@nhs.net   </t>
  </si>
  <si>
    <t xml:space="preserve">Kyla Dawe </t>
  </si>
  <si>
    <t xml:space="preserve">01884 831301 </t>
  </si>
  <si>
    <t>kyladawe@nhs.net</t>
  </si>
  <si>
    <t xml:space="preserve">Evie Langman </t>
  </si>
  <si>
    <t>evie.langman@nhs.net; Tricia.fleming@nhs.net</t>
  </si>
  <si>
    <t>louise.walker38@nhs.net; r.ridewood@nhs.net</t>
  </si>
  <si>
    <t>Detha Sanders</t>
  </si>
  <si>
    <t>Detha.Sanders@nhs.net</t>
  </si>
  <si>
    <t>Devonport Health Centre</t>
  </si>
  <si>
    <t>Kerry Westcott; Georgina Langley</t>
  </si>
  <si>
    <t>kerry.westcott@nhs.net: g.langley@nhs.net</t>
  </si>
  <si>
    <t>Lorne.Marshall@nhs.net</t>
  </si>
  <si>
    <t>Lisa.Tabner@nhs.net; julie.salter@nhs.net</t>
  </si>
  <si>
    <t>Holsworthy Medical Centre (Ruby Country Medical Group )</t>
  </si>
  <si>
    <t>julie.salter@nhs.net</t>
  </si>
  <si>
    <t>Sharon.rowe9@nhs.net</t>
  </si>
  <si>
    <t>ruth.woodland@nhs.net; samantha.pitt@nhs.net</t>
  </si>
  <si>
    <t>Georgina Ball</t>
  </si>
  <si>
    <t>georgina.ball2@nhs.net</t>
  </si>
  <si>
    <t>Lisa Cooper</t>
  </si>
  <si>
    <t>01803 202860</t>
  </si>
  <si>
    <t>lisa.cooper@nhs.net</t>
  </si>
  <si>
    <t xml:space="preserve">Shiphay Branch Surgery 13 Collaton Road Shiphay Torquay TQ2 7HH
</t>
  </si>
  <si>
    <t>Leanne Johnson</t>
  </si>
  <si>
    <t>leanne.johnson1@nhs.net; sabrina.sara@nhs.net;claire.hammond3@nhs.net</t>
  </si>
  <si>
    <t>Terri Clare</t>
  </si>
  <si>
    <t>tclare@nhs.net</t>
  </si>
  <si>
    <t>k.bartley@nhs.net</t>
  </si>
  <si>
    <t>lydia.hale@nhs.net; fiona.vinnicombe@nhs.net</t>
  </si>
  <si>
    <t>Rainbow</t>
  </si>
  <si>
    <t>dan.rainbow@nhs.net</t>
  </si>
  <si>
    <t xml:space="preserve">dan.rainbow@nhs.net </t>
  </si>
  <si>
    <t>Stratton Medical Centre (Ruby Country Medical Group )</t>
  </si>
  <si>
    <t>Kathryn Pengelly( Left - no replacement 22-3-18)</t>
  </si>
  <si>
    <t>letters.stratton@nhs.net</t>
  </si>
  <si>
    <t>Tracey.Pike@nhs.net;Ann.Gass@nhs.net</t>
  </si>
  <si>
    <t xml:space="preserve">tim.taylor3@nhs.net </t>
  </si>
  <si>
    <t>Laura Tapson</t>
  </si>
  <si>
    <t>01823 345394 ; (01823) 250 240</t>
  </si>
  <si>
    <t>somccg.practice.managerl85014@nhs.net</t>
  </si>
  <si>
    <t>Teignmouth Hospital Practice, Mill Lane, Teignmouth TQ14 9BQ,- Richmond House , 26 Brunswick Street, Teignmouth, TQ14 8AF</t>
  </si>
  <si>
    <t>claire.gregory8@nhs.net</t>
  </si>
  <si>
    <t>Vine Surgery Partnership</t>
  </si>
  <si>
    <t xml:space="preserve">ben.osborne3@nhs.net </t>
  </si>
  <si>
    <t>a.foulkes@nhs.net</t>
  </si>
  <si>
    <t>Deanna Foot</t>
  </si>
  <si>
    <t>deanna.foot@nhs.net</t>
  </si>
  <si>
    <t>Somerset, Devon, Cornwall &amp; Isles of Scilly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</si>
</sst>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F800]dddd\,\ mmmm\ dd\,\ yyyy"/>
    <numFmt numFmtId="165" formatCode="&quot;£&quot;#,##0.00"/>
    <numFmt numFmtId="166" formatCode="_-* #,##0_-;\-* #,##0_-;_-* &quot;-&quot;??_-;_-@_-"/>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u/>
      <sz val="11"/>
      <color theme="10"/>
      <name val="Calibri"/>
      <family val="2"/>
      <scheme val="minor"/>
    </font>
    <font>
      <b/>
      <u/>
      <sz val="11"/>
      <name val="Calibri"/>
      <family val="2"/>
      <scheme val="minor"/>
    </font>
    <font>
      <b/>
      <sz val="11"/>
      <name val="Calibri"/>
      <family val="2"/>
      <scheme val="minor"/>
    </font>
    <font>
      <sz val="11"/>
      <name val="Calibri"/>
      <family val="2"/>
      <scheme val="minor"/>
    </font>
    <font>
      <u/>
      <sz val="11"/>
      <color rgb="FF0070C0"/>
      <name val="Calibri"/>
      <family val="2"/>
      <scheme val="minor"/>
    </font>
    <font>
      <u/>
      <sz val="10"/>
      <color indexed="12"/>
      <name val="Arial"/>
      <family val="2"/>
    </font>
    <font>
      <sz val="11"/>
      <name val="Arial"/>
      <family val="2"/>
    </font>
    <font>
      <u/>
      <sz val="11"/>
      <color theme="10"/>
      <name val="Calibri"/>
      <family val="2"/>
    </font>
    <font>
      <b/>
      <sz val="12"/>
      <color theme="1"/>
      <name val="Arial"/>
      <family val="2"/>
    </font>
    <font>
      <b/>
      <sz val="12"/>
      <name val="Arial"/>
      <family val="2"/>
    </font>
    <font>
      <sz val="12"/>
      <color theme="1"/>
      <name val="Arial"/>
      <family val="2"/>
    </font>
    <font>
      <sz val="12"/>
      <name val="Arial"/>
      <family val="2"/>
    </font>
    <font>
      <sz val="12"/>
      <color indexed="8"/>
      <name val="Arial"/>
      <family val="2"/>
    </font>
    <font>
      <sz val="12"/>
      <color rgb="FFFF0000"/>
      <name val="Arial"/>
      <family val="2"/>
    </font>
    <font>
      <sz val="12"/>
      <color rgb="FF000000"/>
      <name val="Arial"/>
      <family val="2"/>
    </font>
    <font>
      <u/>
      <sz val="12"/>
      <color indexed="12"/>
      <name val="Arial"/>
      <family val="2"/>
    </font>
    <font>
      <b/>
      <sz val="11"/>
      <color rgb="FFFF0000"/>
      <name val="Calibri"/>
      <family val="2"/>
      <scheme val="minor"/>
    </font>
    <font>
      <b/>
      <sz val="10"/>
      <name val="Arial"/>
      <family val="2"/>
    </font>
    <font>
      <sz val="12"/>
      <color rgb="FF00B0F0"/>
      <name val="Arial"/>
      <family val="2"/>
    </font>
    <font>
      <b/>
      <sz val="12"/>
      <color indexed="8"/>
      <name val="Arial"/>
      <family val="2"/>
    </font>
    <font>
      <sz val="10"/>
      <color theme="1"/>
      <name val="Arial"/>
      <family val="2"/>
    </font>
    <font>
      <u/>
      <sz val="12"/>
      <name val="Arial"/>
      <family val="2"/>
    </font>
    <font>
      <u/>
      <sz val="10"/>
      <name val="Arial"/>
      <family val="2"/>
    </font>
    <font>
      <sz val="11"/>
      <color indexed="8"/>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2"/>
      <color indexed="81"/>
      <name val="Tahoma"/>
      <family val="2"/>
    </font>
    <font>
      <sz val="11"/>
      <color indexed="81"/>
      <name val="Tahoma"/>
      <family val="2"/>
    </font>
    <font>
      <b/>
      <sz val="11"/>
      <color indexed="81"/>
      <name val="Tahom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1" fillId="0" borderId="0" applyFont="0" applyFill="0" applyBorder="0" applyAlignment="0" applyProtection="0"/>
  </cellStyleXfs>
  <cellXfs count="157">
    <xf numFmtId="0" fontId="0" fillId="0" borderId="0" xfId="0"/>
    <xf numFmtId="0" fontId="16" fillId="0" borderId="0" xfId="0" applyFont="1"/>
    <xf numFmtId="165" fontId="22" fillId="0" borderId="31" xfId="0" applyNumberFormat="1" applyFont="1" applyFill="1" applyBorder="1" applyAlignment="1" applyProtection="1">
      <alignment horizontal="center"/>
      <protection locked="0"/>
    </xf>
    <xf numFmtId="165" fontId="22" fillId="0" borderId="35" xfId="0" applyNumberFormat="1" applyFont="1" applyFill="1" applyBorder="1" applyAlignment="1">
      <alignment horizontal="center"/>
    </xf>
    <xf numFmtId="0" fontId="22" fillId="0" borderId="31" xfId="0" applyFont="1" applyFill="1" applyBorder="1" applyAlignment="1" applyProtection="1">
      <alignment horizontal="center"/>
      <protection locked="0"/>
    </xf>
    <xf numFmtId="165" fontId="22" fillId="0" borderId="30" xfId="0" applyNumberFormat="1" applyFont="1" applyFill="1" applyBorder="1" applyAlignment="1" applyProtection="1">
      <alignment horizontal="center"/>
      <protection locked="0"/>
    </xf>
    <xf numFmtId="164" fontId="22" fillId="0" borderId="33" xfId="0" applyNumberFormat="1" applyFont="1" applyFill="1" applyBorder="1" applyAlignment="1" applyProtection="1">
      <alignment horizontal="center"/>
      <protection locked="0"/>
    </xf>
    <xf numFmtId="0" fontId="22" fillId="0" borderId="30" xfId="0" applyFont="1" applyFill="1" applyBorder="1" applyAlignment="1" applyProtection="1">
      <alignment horizontal="center"/>
      <protection locked="0"/>
    </xf>
    <xf numFmtId="165" fontId="22" fillId="0" borderId="20" xfId="0" applyNumberFormat="1" applyFont="1" applyFill="1" applyBorder="1" applyAlignment="1" applyProtection="1">
      <alignment horizontal="center"/>
      <protection locked="0"/>
    </xf>
    <xf numFmtId="0" fontId="22" fillId="0" borderId="20" xfId="0" applyFont="1" applyFill="1" applyBorder="1" applyAlignment="1" applyProtection="1">
      <alignment horizontal="center"/>
      <protection locked="0"/>
    </xf>
    <xf numFmtId="164" fontId="22" fillId="0" borderId="34" xfId="0" applyNumberFormat="1" applyFont="1" applyFill="1" applyBorder="1" applyAlignment="1" applyProtection="1">
      <alignment horizontal="center"/>
      <protection locked="0"/>
    </xf>
    <xf numFmtId="164" fontId="22" fillId="0" borderId="32" xfId="0" applyNumberFormat="1" applyFont="1" applyFill="1" applyBorder="1" applyAlignment="1" applyProtection="1">
      <alignment horizontal="center"/>
      <protection locked="0"/>
    </xf>
    <xf numFmtId="0" fontId="0" fillId="0" borderId="0" xfId="0"/>
    <xf numFmtId="0" fontId="27" fillId="0" borderId="11" xfId="0" applyFont="1" applyBorder="1" applyAlignment="1">
      <alignment vertical="center" wrapText="1"/>
    </xf>
    <xf numFmtId="0" fontId="28" fillId="0" borderId="11" xfId="0" applyFont="1" applyFill="1" applyBorder="1" applyAlignment="1">
      <alignment vertical="center" wrapText="1"/>
    </xf>
    <xf numFmtId="0" fontId="29" fillId="0" borderId="11" xfId="0" applyFont="1" applyBorder="1" applyAlignment="1">
      <alignment vertical="center" wrapText="1"/>
    </xf>
    <xf numFmtId="0" fontId="30" fillId="0" borderId="11" xfId="0" applyFont="1" applyFill="1" applyBorder="1" applyAlignment="1">
      <alignment vertical="center" wrapText="1"/>
    </xf>
    <xf numFmtId="0" fontId="30" fillId="0" borderId="11" xfId="0" applyFont="1" applyBorder="1" applyAlignment="1">
      <alignment vertical="center" wrapText="1"/>
    </xf>
    <xf numFmtId="0" fontId="29" fillId="0" borderId="0" xfId="0" applyFont="1" applyBorder="1" applyAlignment="1">
      <alignment vertical="center" wrapText="1"/>
    </xf>
    <xf numFmtId="0" fontId="31" fillId="0" borderId="11" xfId="0" applyFont="1" applyBorder="1" applyAlignment="1">
      <alignment vertical="center" wrapText="1"/>
    </xf>
    <xf numFmtId="0" fontId="31" fillId="0" borderId="11" xfId="0" applyFont="1" applyBorder="1" applyAlignment="1">
      <alignment horizontal="left" vertical="center" wrapText="1"/>
    </xf>
    <xf numFmtId="0" fontId="32" fillId="0" borderId="11" xfId="0" applyFont="1" applyBorder="1" applyAlignment="1">
      <alignment vertical="center" wrapText="1"/>
    </xf>
    <xf numFmtId="0" fontId="30" fillId="0" borderId="36" xfId="0" applyFont="1" applyFill="1" applyBorder="1" applyAlignment="1">
      <alignment vertical="center" wrapText="1"/>
    </xf>
    <xf numFmtId="0" fontId="30" fillId="0" borderId="11" xfId="43" applyFont="1" applyFill="1" applyBorder="1" applyAlignment="1" applyProtection="1">
      <alignment vertical="center" wrapText="1"/>
    </xf>
    <xf numFmtId="0" fontId="33" fillId="0" borderId="11" xfId="0" applyFont="1" applyBorder="1" applyAlignment="1">
      <alignment vertical="center"/>
    </xf>
    <xf numFmtId="0" fontId="31" fillId="0" borderId="11" xfId="0" applyFont="1" applyFill="1" applyBorder="1" applyAlignment="1">
      <alignment vertical="center" wrapText="1"/>
    </xf>
    <xf numFmtId="0" fontId="31"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32" fillId="0" borderId="11" xfId="0" applyFont="1" applyFill="1" applyBorder="1" applyAlignment="1">
      <alignment vertical="center" wrapText="1"/>
    </xf>
    <xf numFmtId="0" fontId="29" fillId="0" borderId="11" xfId="0" applyFont="1" applyBorder="1" applyAlignment="1">
      <alignment vertical="center"/>
    </xf>
    <xf numFmtId="0" fontId="33" fillId="0" borderId="11" xfId="0" applyFont="1" applyBorder="1" applyAlignment="1">
      <alignment vertical="center" wrapText="1"/>
    </xf>
    <xf numFmtId="0" fontId="31" fillId="0" borderId="11" xfId="0" applyFont="1" applyBorder="1" applyAlignment="1">
      <alignment horizontal="left" vertical="center"/>
    </xf>
    <xf numFmtId="0" fontId="29" fillId="0" borderId="11" xfId="0" applyFont="1" applyBorder="1" applyAlignment="1">
      <alignment horizontal="left" vertical="center" wrapText="1"/>
    </xf>
    <xf numFmtId="0" fontId="31" fillId="0" borderId="0" xfId="0" applyFont="1" applyBorder="1" applyAlignment="1">
      <alignment vertical="center" wrapText="1"/>
    </xf>
    <xf numFmtId="0" fontId="30" fillId="0" borderId="36" xfId="43" applyFont="1" applyFill="1" applyBorder="1" applyAlignment="1" applyProtection="1">
      <alignment vertical="center" wrapText="1"/>
    </xf>
    <xf numFmtId="0" fontId="34" fillId="0" borderId="0" xfId="43" applyFont="1" applyAlignment="1" applyProtection="1">
      <alignment vertical="center"/>
    </xf>
    <xf numFmtId="0" fontId="30" fillId="0" borderId="0" xfId="0" applyFont="1" applyFill="1" applyBorder="1" applyAlignment="1">
      <alignment vertical="center" wrapText="1"/>
    </xf>
    <xf numFmtId="0" fontId="30" fillId="0" borderId="11" xfId="0" applyFont="1" applyBorder="1" applyAlignment="1">
      <alignment vertical="center"/>
    </xf>
    <xf numFmtId="0" fontId="24" fillId="0" borderId="36" xfId="43" applyBorder="1" applyAlignment="1" applyProtection="1"/>
    <xf numFmtId="0" fontId="24" fillId="0" borderId="11" xfId="43" applyBorder="1" applyAlignment="1" applyProtection="1"/>
    <xf numFmtId="0" fontId="18" fillId="0" borderId="0" xfId="0" applyFont="1"/>
    <xf numFmtId="0" fontId="16" fillId="0" borderId="38" xfId="0" applyFont="1" applyBorder="1"/>
    <xf numFmtId="0" fontId="0" fillId="0" borderId="0" xfId="0" applyBorder="1"/>
    <xf numFmtId="43" fontId="1" fillId="0" borderId="0" xfId="45" applyFont="1" applyBorder="1"/>
    <xf numFmtId="0" fontId="0" fillId="0" borderId="38" xfId="0" applyBorder="1"/>
    <xf numFmtId="0" fontId="0" fillId="0" borderId="38" xfId="0" applyFont="1" applyBorder="1"/>
    <xf numFmtId="0" fontId="0" fillId="0" borderId="0" xfId="0" applyFont="1" applyBorder="1"/>
    <xf numFmtId="0" fontId="35" fillId="0" borderId="38" xfId="0" applyFont="1" applyBorder="1"/>
    <xf numFmtId="0" fontId="35" fillId="0" borderId="0" xfId="0" applyFont="1" applyBorder="1"/>
    <xf numFmtId="0" fontId="36" fillId="0" borderId="0" xfId="0" applyFont="1" applyBorder="1" applyAlignment="1">
      <alignment vertical="top"/>
    </xf>
    <xf numFmtId="0" fontId="36" fillId="0" borderId="0" xfId="0" applyFont="1" applyBorder="1" applyAlignment="1">
      <alignment vertical="top" wrapText="1"/>
    </xf>
    <xf numFmtId="0" fontId="16" fillId="0" borderId="0" xfId="0" applyFont="1" applyBorder="1"/>
    <xf numFmtId="0" fontId="22" fillId="33" borderId="0" xfId="0" applyFont="1" applyFill="1"/>
    <xf numFmtId="0" fontId="20" fillId="33" borderId="15" xfId="0" applyFont="1" applyFill="1" applyBorder="1"/>
    <xf numFmtId="0" fontId="22" fillId="33" borderId="10" xfId="0" applyFont="1" applyFill="1" applyBorder="1"/>
    <xf numFmtId="0" fontId="22" fillId="33" borderId="16" xfId="0" applyFont="1" applyFill="1" applyBorder="1"/>
    <xf numFmtId="0" fontId="21" fillId="33" borderId="11" xfId="0" applyFont="1" applyFill="1" applyBorder="1" applyAlignment="1">
      <alignment horizontal="center" vertical="center"/>
    </xf>
    <xf numFmtId="0" fontId="22" fillId="33" borderId="30" xfId="0" applyFont="1" applyFill="1" applyBorder="1" applyAlignment="1">
      <alignment horizontal="center"/>
    </xf>
    <xf numFmtId="165" fontId="21" fillId="33" borderId="11" xfId="0" applyNumberFormat="1" applyFont="1" applyFill="1" applyBorder="1" applyAlignment="1">
      <alignment horizontal="center" vertical="center"/>
    </xf>
    <xf numFmtId="0" fontId="27" fillId="34" borderId="11" xfId="0" applyFont="1" applyFill="1" applyBorder="1" applyAlignment="1">
      <alignment vertical="center" wrapText="1"/>
    </xf>
    <xf numFmtId="0" fontId="28" fillId="0" borderId="1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center"/>
    </xf>
    <xf numFmtId="0" fontId="29" fillId="34" borderId="11" xfId="0" applyFont="1" applyFill="1" applyBorder="1" applyAlignment="1">
      <alignment vertical="center" wrapText="1"/>
    </xf>
    <xf numFmtId="0" fontId="30" fillId="0" borderId="11" xfId="0" applyFont="1" applyFill="1" applyBorder="1" applyAlignment="1" applyProtection="1">
      <alignment vertical="center" wrapText="1"/>
      <protection locked="0"/>
    </xf>
    <xf numFmtId="0" fontId="29" fillId="0" borderId="11" xfId="0" applyFont="1" applyBorder="1" applyAlignment="1">
      <alignment horizontal="left" vertical="center"/>
    </xf>
    <xf numFmtId="0" fontId="29" fillId="35" borderId="11" xfId="0" applyFont="1" applyFill="1" applyBorder="1" applyAlignment="1">
      <alignment vertical="center" wrapText="1"/>
    </xf>
    <xf numFmtId="0" fontId="31" fillId="34" borderId="11" xfId="0" applyFont="1" applyFill="1" applyBorder="1" applyAlignment="1">
      <alignment vertical="center" wrapText="1"/>
    </xf>
    <xf numFmtId="166" fontId="37" fillId="0" borderId="11" xfId="45" applyNumberFormat="1" applyFont="1" applyBorder="1" applyAlignment="1">
      <alignment vertical="center" wrapText="1"/>
    </xf>
    <xf numFmtId="0" fontId="38" fillId="0" borderId="11" xfId="0" applyFont="1" applyBorder="1" applyAlignment="1">
      <alignment vertical="center" wrapText="1"/>
    </xf>
    <xf numFmtId="0" fontId="0" fillId="0" borderId="0" xfId="0" applyAlignment="1">
      <alignment wrapText="1"/>
    </xf>
    <xf numFmtId="0" fontId="32" fillId="0" borderId="11" xfId="43" applyFont="1" applyBorder="1" applyAlignment="1" applyProtection="1">
      <alignment vertical="center" wrapText="1"/>
    </xf>
    <xf numFmtId="166" fontId="37" fillId="0" borderId="11" xfId="45" applyNumberFormat="1" applyFont="1" applyFill="1" applyBorder="1" applyAlignment="1">
      <alignment vertical="center" wrapText="1"/>
    </xf>
    <xf numFmtId="0" fontId="38" fillId="0" borderId="11" xfId="0" applyFont="1" applyFill="1" applyBorder="1" applyAlignment="1">
      <alignment vertical="center" wrapText="1"/>
    </xf>
    <xf numFmtId="0" fontId="29" fillId="0" borderId="11" xfId="0" applyFont="1" applyFill="1" applyBorder="1" applyAlignment="1">
      <alignment horizontal="left" vertical="center"/>
    </xf>
    <xf numFmtId="0" fontId="29" fillId="0" borderId="0" xfId="0" applyFont="1" applyFill="1" applyBorder="1" applyAlignment="1">
      <alignment vertical="center" wrapText="1"/>
    </xf>
    <xf numFmtId="0" fontId="31" fillId="36" borderId="11" xfId="0" applyFont="1" applyFill="1" applyBorder="1" applyAlignment="1">
      <alignment horizontal="left" vertical="center" wrapText="1"/>
    </xf>
    <xf numFmtId="0" fontId="29" fillId="0" borderId="11" xfId="0" applyFont="1" applyBorder="1" applyAlignment="1">
      <alignment horizontal="left" vertical="top"/>
    </xf>
    <xf numFmtId="0" fontId="31" fillId="37" borderId="11" xfId="0" applyFont="1" applyFill="1" applyBorder="1" applyAlignment="1">
      <alignment horizontal="left" vertical="center" wrapText="1"/>
    </xf>
    <xf numFmtId="0" fontId="30" fillId="0" borderId="11" xfId="43" applyFont="1" applyBorder="1" applyAlignment="1" applyProtection="1">
      <alignment vertical="center" wrapText="1"/>
    </xf>
    <xf numFmtId="0" fontId="0" fillId="0" borderId="11" xfId="0" applyFont="1" applyBorder="1" applyAlignment="1">
      <alignment horizontal="left" vertical="center"/>
    </xf>
    <xf numFmtId="0" fontId="0" fillId="0" borderId="0" xfId="0" applyFont="1" applyBorder="1" applyAlignment="1">
      <alignment vertical="top" wrapText="1"/>
    </xf>
    <xf numFmtId="0" fontId="34" fillId="0" borderId="11" xfId="43" applyFont="1" applyFill="1" applyBorder="1" applyAlignment="1" applyProtection="1">
      <alignment vertical="center" wrapText="1"/>
    </xf>
    <xf numFmtId="0" fontId="31" fillId="35" borderId="11" xfId="0" applyFont="1" applyFill="1" applyBorder="1" applyAlignment="1">
      <alignment horizontal="left" vertical="center" wrapText="1"/>
    </xf>
    <xf numFmtId="0" fontId="29" fillId="0" borderId="39" xfId="0" applyFont="1" applyFill="1" applyBorder="1" applyAlignment="1">
      <alignment vertical="center" wrapText="1"/>
    </xf>
    <xf numFmtId="0" fontId="29" fillId="0" borderId="39" xfId="0" applyFont="1" applyBorder="1" applyAlignment="1">
      <alignment vertical="center" wrapText="1"/>
    </xf>
    <xf numFmtId="0" fontId="29" fillId="37" borderId="11" xfId="0" applyFont="1" applyFill="1" applyBorder="1" applyAlignment="1">
      <alignment vertical="center" wrapText="1"/>
    </xf>
    <xf numFmtId="0" fontId="31" fillId="35" borderId="11" xfId="0" applyFont="1" applyFill="1" applyBorder="1" applyAlignment="1">
      <alignment vertical="center" wrapText="1"/>
    </xf>
    <xf numFmtId="0" fontId="31" fillId="38" borderId="11" xfId="0" applyFont="1" applyFill="1" applyBorder="1" applyAlignment="1">
      <alignment horizontal="left" vertical="center"/>
    </xf>
    <xf numFmtId="0" fontId="29" fillId="35" borderId="11" xfId="0" applyFont="1" applyFill="1" applyBorder="1" applyAlignment="1">
      <alignment vertical="center"/>
    </xf>
    <xf numFmtId="0" fontId="29" fillId="38" borderId="11" xfId="0" applyFont="1" applyFill="1" applyBorder="1" applyAlignment="1">
      <alignment vertical="center" wrapText="1"/>
    </xf>
    <xf numFmtId="0" fontId="39" fillId="0" borderId="11" xfId="0" applyFont="1" applyBorder="1" applyAlignment="1">
      <alignment vertical="center" wrapText="1"/>
    </xf>
    <xf numFmtId="0" fontId="29" fillId="0" borderId="11" xfId="0" applyFont="1" applyBorder="1" applyAlignment="1">
      <alignment wrapText="1"/>
    </xf>
    <xf numFmtId="0" fontId="24" fillId="0" borderId="0" xfId="43" applyAlignment="1" applyProtection="1">
      <alignment vertical="center"/>
    </xf>
    <xf numFmtId="0" fontId="33" fillId="0" borderId="0" xfId="0" applyFont="1" applyAlignment="1">
      <alignment vertical="center"/>
    </xf>
    <xf numFmtId="0" fontId="39" fillId="0" borderId="0" xfId="0" applyFont="1" applyBorder="1" applyAlignment="1">
      <alignment vertical="center" wrapText="1"/>
    </xf>
    <xf numFmtId="0" fontId="30" fillId="0" borderId="11" xfId="0" applyFont="1" applyBorder="1"/>
    <xf numFmtId="0" fontId="39" fillId="0" borderId="0" xfId="0" applyFont="1" applyBorder="1" applyAlignment="1">
      <alignment horizontal="left" vertical="top" wrapText="1"/>
    </xf>
    <xf numFmtId="0" fontId="40" fillId="0" borderId="11" xfId="43" applyFont="1" applyBorder="1" applyAlignment="1" applyProtection="1">
      <alignment vertical="center" wrapText="1"/>
    </xf>
    <xf numFmtId="0" fontId="24" fillId="0" borderId="0" xfId="43" applyAlignment="1" applyProtection="1"/>
    <xf numFmtId="0" fontId="30" fillId="0" borderId="11" xfId="0" applyFont="1" applyFill="1" applyBorder="1" applyAlignment="1">
      <alignment horizontal="left" vertical="center" wrapText="1"/>
    </xf>
    <xf numFmtId="0" fontId="34" fillId="0" borderId="11" xfId="43" applyFont="1" applyBorder="1" applyAlignment="1" applyProtection="1">
      <alignment vertical="center" wrapText="1"/>
    </xf>
    <xf numFmtId="0" fontId="31" fillId="35" borderId="11" xfId="0" applyFont="1" applyFill="1" applyBorder="1" applyAlignment="1">
      <alignment horizontal="left" vertical="center"/>
    </xf>
    <xf numFmtId="0" fontId="41" fillId="0" borderId="0" xfId="43" applyFont="1" applyAlignment="1" applyProtection="1">
      <alignment horizontal="left" vertical="top" wrapText="1"/>
    </xf>
    <xf numFmtId="0" fontId="30" fillId="0" borderId="0" xfId="0" applyFont="1" applyAlignment="1">
      <alignment vertical="center"/>
    </xf>
    <xf numFmtId="0" fontId="0" fillId="0" borderId="11" xfId="0" applyBorder="1" applyAlignment="1">
      <alignment horizontal="left" vertical="center"/>
    </xf>
    <xf numFmtId="0" fontId="29" fillId="36" borderId="11" xfId="0" applyFont="1" applyFill="1" applyBorder="1" applyAlignment="1">
      <alignment vertical="center" wrapText="1"/>
    </xf>
    <xf numFmtId="0" fontId="30" fillId="0" borderId="11" xfId="43" applyFont="1" applyFill="1" applyBorder="1" applyAlignment="1" applyProtection="1">
      <alignment vertical="center" wrapText="1"/>
      <protection locked="0"/>
    </xf>
    <xf numFmtId="0" fontId="33" fillId="0" borderId="39" xfId="0" applyFont="1" applyBorder="1" applyAlignment="1">
      <alignment vertical="center"/>
    </xf>
    <xf numFmtId="0" fontId="18" fillId="0" borderId="0" xfId="0" applyFont="1" applyBorder="1" applyAlignment="1">
      <alignment vertical="center" wrapText="1"/>
    </xf>
    <xf numFmtId="0" fontId="18" fillId="34" borderId="0" xfId="0" applyFont="1" applyFill="1" applyBorder="1" applyAlignment="1">
      <alignment vertical="center" wrapText="1"/>
    </xf>
    <xf numFmtId="0" fontId="25" fillId="0" borderId="0" xfId="0" applyFont="1" applyFill="1" applyBorder="1" applyAlignment="1">
      <alignment vertical="center" wrapText="1"/>
    </xf>
    <xf numFmtId="0" fontId="18" fillId="0" borderId="0" xfId="0" applyFont="1" applyBorder="1" applyAlignment="1">
      <alignment vertical="center"/>
    </xf>
    <xf numFmtId="0" fontId="38" fillId="0" borderId="0" xfId="0" applyFont="1" applyBorder="1" applyAlignment="1">
      <alignment vertical="center" wrapText="1"/>
    </xf>
    <xf numFmtId="0" fontId="42" fillId="34" borderId="0" xfId="0" applyFont="1" applyFill="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34" borderId="0" xfId="0" applyFont="1" applyFill="1" applyBorder="1" applyAlignment="1">
      <alignment horizontal="left" vertical="center" wrapText="1"/>
    </xf>
    <xf numFmtId="0" fontId="0" fillId="34" borderId="0" xfId="0" applyFill="1" applyAlignment="1">
      <alignment vertical="center" wrapText="1"/>
    </xf>
    <xf numFmtId="0" fontId="0" fillId="0" borderId="0" xfId="0" applyAlignment="1">
      <alignment vertical="center" wrapText="1"/>
    </xf>
    <xf numFmtId="0" fontId="20" fillId="33" borderId="15" xfId="0" applyFont="1" applyFill="1" applyBorder="1" applyAlignment="1">
      <alignment horizontal="center"/>
    </xf>
    <xf numFmtId="0" fontId="20" fillId="33" borderId="10" xfId="0" applyFont="1" applyFill="1" applyBorder="1" applyAlignment="1">
      <alignment horizontal="center"/>
    </xf>
    <xf numFmtId="0" fontId="20" fillId="33" borderId="16" xfId="0" applyFont="1" applyFill="1" applyBorder="1" applyAlignment="1">
      <alignment horizontal="center"/>
    </xf>
    <xf numFmtId="0" fontId="21" fillId="33" borderId="17" xfId="0" applyFont="1" applyFill="1" applyBorder="1" applyAlignment="1">
      <alignment horizontal="center"/>
    </xf>
    <xf numFmtId="0" fontId="21" fillId="33" borderId="18" xfId="0" applyFont="1" applyFill="1" applyBorder="1" applyAlignment="1">
      <alignment horizontal="center"/>
    </xf>
    <xf numFmtId="0" fontId="21" fillId="33" borderId="19" xfId="0" applyFont="1" applyFill="1" applyBorder="1" applyAlignment="1">
      <alignment horizontal="center"/>
    </xf>
    <xf numFmtId="0" fontId="22" fillId="33" borderId="17" xfId="0" applyFont="1" applyFill="1" applyBorder="1" applyAlignment="1">
      <alignment horizontal="center" vertical="top" wrapText="1"/>
    </xf>
    <xf numFmtId="0" fontId="22" fillId="33" borderId="18" xfId="0" applyFont="1" applyFill="1" applyBorder="1" applyAlignment="1">
      <alignment horizontal="center" vertical="top" wrapText="1"/>
    </xf>
    <xf numFmtId="0" fontId="22" fillId="33" borderId="19" xfId="0" applyFont="1" applyFill="1" applyBorder="1" applyAlignment="1">
      <alignment horizontal="center" vertical="top" wrapText="1"/>
    </xf>
    <xf numFmtId="0" fontId="21" fillId="33" borderId="11" xfId="0" applyFont="1" applyFill="1" applyBorder="1" applyAlignment="1">
      <alignment horizontal="center"/>
    </xf>
    <xf numFmtId="0" fontId="21" fillId="33" borderId="14" xfId="0" applyFont="1" applyFill="1" applyBorder="1" applyAlignment="1">
      <alignment horizontal="center"/>
    </xf>
    <xf numFmtId="0" fontId="22" fillId="33" borderId="15" xfId="0" applyFont="1" applyFill="1" applyBorder="1" applyAlignment="1">
      <alignment horizontal="center" vertical="center"/>
    </xf>
    <xf numFmtId="0" fontId="22" fillId="33" borderId="10" xfId="0" applyFont="1" applyFill="1" applyBorder="1" applyAlignment="1">
      <alignment horizontal="center" vertical="center"/>
    </xf>
    <xf numFmtId="0" fontId="23" fillId="33" borderId="10" xfId="42" applyFont="1" applyFill="1" applyBorder="1" applyAlignment="1">
      <alignment horizontal="center" vertical="center"/>
    </xf>
    <xf numFmtId="0" fontId="23" fillId="33" borderId="16" xfId="42" applyFont="1" applyFill="1" applyBorder="1" applyAlignment="1">
      <alignment horizontal="center" vertical="center"/>
    </xf>
    <xf numFmtId="0" fontId="22" fillId="33" borderId="37" xfId="0" applyFont="1" applyFill="1" applyBorder="1" applyAlignment="1">
      <alignment horizontal="center"/>
    </xf>
    <xf numFmtId="2" fontId="22" fillId="0" borderId="22" xfId="0" applyNumberFormat="1" applyFont="1" applyFill="1" applyBorder="1" applyAlignment="1" applyProtection="1">
      <alignment horizontal="center"/>
      <protection locked="0"/>
    </xf>
    <xf numFmtId="2" fontId="22" fillId="0" borderId="23" xfId="0" applyNumberFormat="1" applyFont="1" applyFill="1" applyBorder="1" applyAlignment="1" applyProtection="1">
      <alignment horizontal="center"/>
      <protection locked="0"/>
    </xf>
    <xf numFmtId="2" fontId="22" fillId="0" borderId="24" xfId="0" applyNumberFormat="1" applyFont="1" applyFill="1" applyBorder="1" applyAlignment="1" applyProtection="1">
      <alignment horizontal="center"/>
      <protection locked="0"/>
    </xf>
    <xf numFmtId="2" fontId="22" fillId="0" borderId="25" xfId="0" applyNumberFormat="1" applyFont="1" applyFill="1" applyBorder="1" applyAlignment="1" applyProtection="1">
      <alignment horizontal="center"/>
    </xf>
    <xf numFmtId="2" fontId="22" fillId="0" borderId="21" xfId="0" applyNumberFormat="1" applyFont="1" applyFill="1" applyBorder="1" applyAlignment="1" applyProtection="1">
      <alignment horizontal="center"/>
    </xf>
    <xf numFmtId="2" fontId="22" fillId="0" borderId="26" xfId="0" applyNumberFormat="1" applyFont="1" applyFill="1" applyBorder="1" applyAlignment="1" applyProtection="1">
      <alignment horizontal="center"/>
    </xf>
    <xf numFmtId="10" fontId="22" fillId="0" borderId="27" xfId="0" applyNumberFormat="1" applyFont="1" applyFill="1" applyBorder="1" applyAlignment="1" applyProtection="1">
      <alignment horizontal="center"/>
      <protection locked="0"/>
    </xf>
    <xf numFmtId="10" fontId="22" fillId="0" borderId="28" xfId="0" applyNumberFormat="1" applyFont="1" applyFill="1" applyBorder="1" applyAlignment="1" applyProtection="1">
      <alignment horizontal="center"/>
      <protection locked="0"/>
    </xf>
    <xf numFmtId="10" fontId="22" fillId="0" borderId="29" xfId="0" applyNumberFormat="1" applyFont="1" applyFill="1" applyBorder="1" applyAlignment="1" applyProtection="1">
      <alignment horizontal="center"/>
      <protection locked="0"/>
    </xf>
    <xf numFmtId="0" fontId="21" fillId="33" borderId="14"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0" fillId="33" borderId="14" xfId="0" applyFont="1" applyFill="1" applyBorder="1" applyAlignment="1">
      <alignment horizontal="left"/>
    </xf>
    <xf numFmtId="0" fontId="20" fillId="33" borderId="12" xfId="0" applyFont="1" applyFill="1" applyBorder="1" applyAlignment="1">
      <alignment horizontal="left"/>
    </xf>
    <xf numFmtId="0" fontId="20" fillId="33" borderId="13" xfId="0" applyFont="1" applyFill="1" applyBorder="1" applyAlignment="1">
      <alignment horizontal="left"/>
    </xf>
    <xf numFmtId="0" fontId="22" fillId="0" borderId="23" xfId="0" applyFont="1" applyFill="1" applyBorder="1" applyAlignment="1" applyProtection="1">
      <alignment horizontal="left"/>
      <protection locked="0"/>
    </xf>
    <xf numFmtId="0" fontId="22" fillId="0" borderId="24" xfId="0" applyFont="1"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18" fillId="0" borderId="0" xfId="0" applyFont="1" applyAlignment="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Hyperlink 3" xfId="43"/>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angelacook@gp-L81032.nhs.uk" TargetMode="External"/><Relationship Id="rId13" Type="http://schemas.openxmlformats.org/officeDocument/2006/relationships/vmlDrawing" Target="../drawings/vmlDrawing1.vml"/><Relationship Id="rId3" Type="http://schemas.openxmlformats.org/officeDocument/2006/relationships/hyperlink" Target="mailto:David.Arathoon@ilchestersurgery.nhs.uk" TargetMode="External"/><Relationship Id="rId7" Type="http://schemas.openxmlformats.org/officeDocument/2006/relationships/hyperlink" Target="mailto:karen.biddel@nhs.net" TargetMode="External"/><Relationship Id="rId12" Type="http://schemas.openxmlformats.org/officeDocument/2006/relationships/hyperlink" Target="mailto:sarah.keen8@nhs.net" TargetMode="External"/><Relationship Id="rId2" Type="http://schemas.openxmlformats.org/officeDocument/2006/relationships/hyperlink" Target="mailto:Frances.daCunha@vinesurgery.nhs.uk" TargetMode="External"/><Relationship Id="rId1" Type="http://schemas.openxmlformats.org/officeDocument/2006/relationships/hyperlink" Target="mailto:mike.osborne@westonesurgery.nhs.uk" TargetMode="External"/><Relationship Id="rId6" Type="http://schemas.openxmlformats.org/officeDocument/2006/relationships/hyperlink" Target="mailto:zillahmorris@nhs.net" TargetMode="External"/><Relationship Id="rId11" Type="http://schemas.openxmlformats.org/officeDocument/2006/relationships/hyperlink" Target="mailto:Sharron.Norman@nhs.net" TargetMode="External"/><Relationship Id="rId5" Type="http://schemas.openxmlformats.org/officeDocument/2006/relationships/hyperlink" Target="mailto:Carmel.flynn@bottreaux.cornwall.nhs.uk" TargetMode="External"/><Relationship Id="rId10" Type="http://schemas.openxmlformats.org/officeDocument/2006/relationships/hyperlink" Target="mailto:kbolt@nhs.net" TargetMode="External"/><Relationship Id="rId4" Type="http://schemas.openxmlformats.org/officeDocument/2006/relationships/hyperlink" Target="mailto:Iain.phillips@wincantonhc.nhs.uk" TargetMode="External"/><Relationship Id="rId9" Type="http://schemas.openxmlformats.org/officeDocument/2006/relationships/hyperlink" Target="mailto:D-CCG.PracticeManagementChurchViewSurgery@nhs.net"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abSelected="1" zoomScaleNormal="100" zoomScaleSheetLayoutView="90" workbookViewId="0">
      <selection activeCell="C7" sqref="C7:F7"/>
    </sheetView>
  </sheetViews>
  <sheetFormatPr defaultColWidth="0" defaultRowHeight="15" zeroHeight="1" x14ac:dyDescent="0.25"/>
  <cols>
    <col min="1" max="1" width="21" customWidth="1"/>
    <col min="2" max="2" width="10.140625" customWidth="1"/>
    <col min="3" max="6" width="21" customWidth="1"/>
    <col min="7" max="7" width="21" hidden="1" customWidth="1"/>
    <col min="8" max="16384" width="9.140625" hidden="1"/>
  </cols>
  <sheetData>
    <row r="1" spans="1:6" x14ac:dyDescent="0.25">
      <c r="A1" s="121" t="s">
        <v>18</v>
      </c>
      <c r="B1" s="122"/>
      <c r="C1" s="122"/>
      <c r="D1" s="122"/>
      <c r="E1" s="122"/>
      <c r="F1" s="123"/>
    </row>
    <row r="2" spans="1:6" ht="15.75" thickBot="1" x14ac:dyDescent="0.3">
      <c r="A2" s="124" t="s">
        <v>2977</v>
      </c>
      <c r="B2" s="125"/>
      <c r="C2" s="125"/>
      <c r="D2" s="125"/>
      <c r="E2" s="125"/>
      <c r="F2" s="126"/>
    </row>
    <row r="3" spans="1:6" ht="15.75" thickBot="1" x14ac:dyDescent="0.3">
      <c r="A3" s="52"/>
      <c r="B3" s="52"/>
      <c r="C3" s="52"/>
      <c r="D3" s="52"/>
      <c r="E3" s="52"/>
      <c r="F3" s="52"/>
    </row>
    <row r="4" spans="1:6" x14ac:dyDescent="0.25">
      <c r="A4" s="132" t="s">
        <v>7</v>
      </c>
      <c r="B4" s="133"/>
      <c r="C4" s="134" t="s">
        <v>2274</v>
      </c>
      <c r="D4" s="134"/>
      <c r="E4" s="134"/>
      <c r="F4" s="135"/>
    </row>
    <row r="5" spans="1:6" ht="15.75" thickBot="1" x14ac:dyDescent="0.3">
      <c r="A5" s="127"/>
      <c r="B5" s="128"/>
      <c r="C5" s="128"/>
      <c r="D5" s="128"/>
      <c r="E5" s="128"/>
      <c r="F5" s="129"/>
    </row>
    <row r="6" spans="1:6" x14ac:dyDescent="0.25">
      <c r="A6" s="136"/>
      <c r="B6" s="136"/>
      <c r="C6" s="136"/>
      <c r="D6" s="136"/>
      <c r="E6" s="136"/>
      <c r="F6" s="136"/>
    </row>
    <row r="7" spans="1:6" x14ac:dyDescent="0.25">
      <c r="A7" s="130" t="s">
        <v>1</v>
      </c>
      <c r="B7" s="131"/>
      <c r="C7" s="137"/>
      <c r="D7" s="138"/>
      <c r="E7" s="138"/>
      <c r="F7" s="139"/>
    </row>
    <row r="8" spans="1:6" x14ac:dyDescent="0.25">
      <c r="A8" s="130" t="s">
        <v>0</v>
      </c>
      <c r="B8" s="131"/>
      <c r="C8" s="140" t="str">
        <f>IFERROR(INDEX('Practice List'!$D:$D,MATCH(Rent!$C$7,'Practice List'!$C:$C,0)),"")</f>
        <v/>
      </c>
      <c r="D8" s="141"/>
      <c r="E8" s="141"/>
      <c r="F8" s="142"/>
    </row>
    <row r="9" spans="1:6" x14ac:dyDescent="0.25">
      <c r="A9" s="130" t="s">
        <v>2</v>
      </c>
      <c r="B9" s="131"/>
      <c r="C9" s="140" t="str">
        <f>IFERROR(INDEX('Practice List'!$O:$O,MATCH(Rent!$C$7,'Practice List'!$C:$C,0)),"")</f>
        <v/>
      </c>
      <c r="D9" s="141"/>
      <c r="E9" s="141"/>
      <c r="F9" s="142"/>
    </row>
    <row r="10" spans="1:6" x14ac:dyDescent="0.25">
      <c r="A10" s="130" t="s">
        <v>3</v>
      </c>
      <c r="B10" s="131"/>
      <c r="C10" s="143"/>
      <c r="D10" s="144"/>
      <c r="E10" s="144"/>
      <c r="F10" s="145"/>
    </row>
    <row r="11" spans="1:6" ht="15.75" thickBot="1" x14ac:dyDescent="0.3">
      <c r="A11" s="52"/>
      <c r="B11" s="52"/>
      <c r="C11" s="52"/>
      <c r="D11" s="52"/>
      <c r="E11" s="52"/>
      <c r="F11" s="52"/>
    </row>
    <row r="12" spans="1:6" x14ac:dyDescent="0.25">
      <c r="A12" s="53" t="s">
        <v>2280</v>
      </c>
      <c r="B12" s="54"/>
      <c r="C12" s="54"/>
      <c r="D12" s="54"/>
      <c r="E12" s="54"/>
      <c r="F12" s="55"/>
    </row>
    <row r="13" spans="1:6" x14ac:dyDescent="0.25">
      <c r="A13" s="56" t="s">
        <v>8</v>
      </c>
      <c r="B13" s="56" t="s">
        <v>9</v>
      </c>
      <c r="C13" s="56" t="s">
        <v>2276</v>
      </c>
      <c r="D13" s="56" t="s">
        <v>2277</v>
      </c>
      <c r="E13" s="56" t="s">
        <v>10</v>
      </c>
      <c r="F13" s="56" t="s">
        <v>11</v>
      </c>
    </row>
    <row r="14" spans="1:6" x14ac:dyDescent="0.25">
      <c r="A14" s="10"/>
      <c r="B14" s="57" t="str">
        <f>IF(A14&lt;&gt;"",IFERROR(VLOOKUP($C$9,Lists!$A$2:$B$4,2,FALSE),""),"")</f>
        <v/>
      </c>
      <c r="C14" s="7"/>
      <c r="D14" s="7"/>
      <c r="E14" s="5"/>
      <c r="F14" s="3" t="str">
        <f t="shared" ref="F14:F23" si="0">IF(E14*$C$10=0,"",E14*$C$10)</f>
        <v/>
      </c>
    </row>
    <row r="15" spans="1:6" x14ac:dyDescent="0.25">
      <c r="A15" s="11"/>
      <c r="B15" s="57" t="str">
        <f>IF(A15&lt;&gt;"",IFERROR(VLOOKUP($C$9,Lists!$B$2:$B$4,2,FALSE),""),"")</f>
        <v/>
      </c>
      <c r="C15" s="7"/>
      <c r="D15" s="9"/>
      <c r="E15" s="8"/>
      <c r="F15" s="3" t="str">
        <f t="shared" si="0"/>
        <v/>
      </c>
    </row>
    <row r="16" spans="1:6" x14ac:dyDescent="0.25">
      <c r="A16" s="11"/>
      <c r="B16" s="57" t="str">
        <f>IF(A16&lt;&gt;"",IFERROR(VLOOKUP($C$9,Lists!$B$2:$B$4,2,FALSE),""),"")</f>
        <v/>
      </c>
      <c r="C16" s="7"/>
      <c r="D16" s="9"/>
      <c r="E16" s="8"/>
      <c r="F16" s="3" t="str">
        <f t="shared" si="0"/>
        <v/>
      </c>
    </row>
    <row r="17" spans="1:6" x14ac:dyDescent="0.25">
      <c r="A17" s="11"/>
      <c r="B17" s="57" t="str">
        <f>IF(A17&lt;&gt;"",IFERROR(VLOOKUP($C$9,Lists!$B$2:$B$4,2,FALSE),""),"")</f>
        <v/>
      </c>
      <c r="C17" s="7"/>
      <c r="D17" s="9"/>
      <c r="E17" s="8"/>
      <c r="F17" s="3" t="str">
        <f t="shared" si="0"/>
        <v/>
      </c>
    </row>
    <row r="18" spans="1:6" x14ac:dyDescent="0.25">
      <c r="A18" s="11"/>
      <c r="B18" s="57" t="str">
        <f>IF(A18&lt;&gt;"",IFERROR(VLOOKUP($C$9,Lists!$B$2:$B$4,2,FALSE),""),"")</f>
        <v/>
      </c>
      <c r="C18" s="7"/>
      <c r="D18" s="9"/>
      <c r="E18" s="8"/>
      <c r="F18" s="3" t="str">
        <f t="shared" si="0"/>
        <v/>
      </c>
    </row>
    <row r="19" spans="1:6" x14ac:dyDescent="0.25">
      <c r="A19" s="11"/>
      <c r="B19" s="57" t="str">
        <f>IF(A19&lt;&gt;"",IFERROR(VLOOKUP($C$9,Lists!$B$2:$B$4,2,FALSE),""),"")</f>
        <v/>
      </c>
      <c r="C19" s="7"/>
      <c r="D19" s="9"/>
      <c r="E19" s="8"/>
      <c r="F19" s="3" t="str">
        <f t="shared" si="0"/>
        <v/>
      </c>
    </row>
    <row r="20" spans="1:6" x14ac:dyDescent="0.25">
      <c r="A20" s="11"/>
      <c r="B20" s="57" t="str">
        <f>IF(A20&lt;&gt;"",IFERROR(VLOOKUP($C$9,Lists!$B$2:$B$4,2,FALSE),""),"")</f>
        <v/>
      </c>
      <c r="C20" s="7"/>
      <c r="D20" s="9"/>
      <c r="E20" s="8"/>
      <c r="F20" s="3" t="str">
        <f t="shared" si="0"/>
        <v/>
      </c>
    </row>
    <row r="21" spans="1:6" x14ac:dyDescent="0.25">
      <c r="A21" s="11"/>
      <c r="B21" s="57" t="str">
        <f>IF(A21&lt;&gt;"",IFERROR(VLOOKUP($C$9,Lists!$B$2:$B$4,2,FALSE),""),"")</f>
        <v/>
      </c>
      <c r="C21" s="7"/>
      <c r="D21" s="9"/>
      <c r="E21" s="8"/>
      <c r="F21" s="3" t="str">
        <f t="shared" si="0"/>
        <v/>
      </c>
    </row>
    <row r="22" spans="1:6" x14ac:dyDescent="0.25">
      <c r="A22" s="11"/>
      <c r="B22" s="57" t="str">
        <f>IF(A22&lt;&gt;"",IFERROR(VLOOKUP($C$9,Lists!$B$2:$B$4,2,FALSE),""),"")</f>
        <v/>
      </c>
      <c r="C22" s="7"/>
      <c r="D22" s="9"/>
      <c r="E22" s="8"/>
      <c r="F22" s="3" t="str">
        <f t="shared" si="0"/>
        <v/>
      </c>
    </row>
    <row r="23" spans="1:6" x14ac:dyDescent="0.25">
      <c r="A23" s="6"/>
      <c r="B23" s="57" t="str">
        <f>IF(A23&lt;&gt;"",IFERROR(VLOOKUP($C$9,Lists!$B$2:$B$4,2,FALSE),""),"")</f>
        <v/>
      </c>
      <c r="C23" s="7"/>
      <c r="D23" s="4"/>
      <c r="E23" s="2"/>
      <c r="F23" s="3" t="str">
        <f t="shared" si="0"/>
        <v/>
      </c>
    </row>
    <row r="24" spans="1:6" ht="21" customHeight="1" x14ac:dyDescent="0.25">
      <c r="A24" s="146" t="s">
        <v>16</v>
      </c>
      <c r="B24" s="147"/>
      <c r="C24" s="147"/>
      <c r="D24" s="147"/>
      <c r="E24" s="148"/>
      <c r="F24" s="58" t="str">
        <f>IF(SUM($F$14:$F$23)=0,"",SUM($F$14:$F$23))</f>
        <v/>
      </c>
    </row>
    <row r="25" spans="1:6" x14ac:dyDescent="0.25">
      <c r="A25" s="52"/>
      <c r="B25" s="52"/>
      <c r="C25" s="52"/>
      <c r="D25" s="52"/>
      <c r="E25" s="52"/>
      <c r="F25" s="52"/>
    </row>
    <row r="26" spans="1:6" x14ac:dyDescent="0.25">
      <c r="A26" s="149" t="s">
        <v>17</v>
      </c>
      <c r="B26" s="150"/>
      <c r="C26" s="150"/>
      <c r="D26" s="150"/>
      <c r="E26" s="150"/>
      <c r="F26" s="151"/>
    </row>
    <row r="27" spans="1:6" x14ac:dyDescent="0.25">
      <c r="A27" s="152"/>
      <c r="B27" s="152"/>
      <c r="C27" s="152"/>
      <c r="D27" s="152"/>
      <c r="E27" s="152"/>
      <c r="F27" s="153"/>
    </row>
    <row r="28" spans="1:6" x14ac:dyDescent="0.25">
      <c r="A28" s="154"/>
      <c r="B28" s="154"/>
      <c r="C28" s="154"/>
      <c r="D28" s="154"/>
      <c r="E28" s="154"/>
      <c r="F28" s="155"/>
    </row>
    <row r="29" spans="1:6" x14ac:dyDescent="0.25">
      <c r="A29" s="154"/>
      <c r="B29" s="154"/>
      <c r="C29" s="154"/>
      <c r="D29" s="154"/>
      <c r="E29" s="154"/>
      <c r="F29" s="155"/>
    </row>
    <row r="30" spans="1:6" x14ac:dyDescent="0.25">
      <c r="A30" s="154"/>
      <c r="B30" s="154"/>
      <c r="C30" s="154"/>
      <c r="D30" s="154"/>
      <c r="E30" s="154"/>
      <c r="F30" s="155"/>
    </row>
    <row r="31" spans="1:6" x14ac:dyDescent="0.25">
      <c r="A31" s="154"/>
      <c r="B31" s="154"/>
      <c r="C31" s="154"/>
      <c r="D31" s="154"/>
      <c r="E31" s="154"/>
      <c r="F31" s="155"/>
    </row>
    <row r="32" spans="1:6" x14ac:dyDescent="0.25">
      <c r="A32" s="154"/>
      <c r="B32" s="154"/>
      <c r="C32" s="154"/>
      <c r="D32" s="154"/>
      <c r="E32" s="154"/>
      <c r="F32" s="155"/>
    </row>
    <row r="33" spans="1:6" x14ac:dyDescent="0.25">
      <c r="A33" s="154"/>
      <c r="B33" s="154"/>
      <c r="C33" s="154"/>
      <c r="D33" s="154"/>
      <c r="E33" s="154"/>
      <c r="F33" s="155"/>
    </row>
    <row r="34" spans="1:6" x14ac:dyDescent="0.25">
      <c r="A34" s="154"/>
      <c r="B34" s="154"/>
      <c r="C34" s="154"/>
      <c r="D34" s="154"/>
      <c r="E34" s="154"/>
      <c r="F34" s="155"/>
    </row>
  </sheetData>
  <sheetProtection password="BB17" sheet="1" objects="1" scenarios="1" selectLockedCells="1"/>
  <mergeCells count="24">
    <mergeCell ref="A30:F30"/>
    <mergeCell ref="A31:F31"/>
    <mergeCell ref="A32:F32"/>
    <mergeCell ref="A33:F33"/>
    <mergeCell ref="A34:F34"/>
    <mergeCell ref="A24:E24"/>
    <mergeCell ref="A26:F26"/>
    <mergeCell ref="A27:F27"/>
    <mergeCell ref="A28:F28"/>
    <mergeCell ref="A29:F29"/>
    <mergeCell ref="A8:B8"/>
    <mergeCell ref="A9:B9"/>
    <mergeCell ref="A10:B10"/>
    <mergeCell ref="C7:F7"/>
    <mergeCell ref="C8:F8"/>
    <mergeCell ref="C9:F9"/>
    <mergeCell ref="C10:F10"/>
    <mergeCell ref="A1:F1"/>
    <mergeCell ref="A2:F2"/>
    <mergeCell ref="A5:F5"/>
    <mergeCell ref="A7:B7"/>
    <mergeCell ref="A4:B4"/>
    <mergeCell ref="C4:F4"/>
    <mergeCell ref="A6:F6"/>
  </mergeCells>
  <dataValidations count="1">
    <dataValidation type="decimal" allowBlank="1" showInputMessage="1" showErrorMessage="1" error="Please enter claim percentage" sqref="C10:F10">
      <formula1>0.01</formula1>
      <formula2>100</formula2>
    </dataValidation>
  </dataValidations>
  <pageMargins left="0.70866141732283472" right="0.70866141732283472" top="0.74803149606299213" bottom="0.74803149606299213" header="0.31496062992125984" footer="0.31496062992125984"/>
  <pageSetup paperSize="9" scale="75" firstPageNumber="2" orientation="portrait" useFirstPageNumber="1" r:id="rId1"/>
  <extLst>
    <ext xmlns:x14="http://schemas.microsoft.com/office/spreadsheetml/2009/9/main" uri="{CCE6A557-97BC-4b89-ADB6-D9C93CAAB3DF}">
      <x14:dataValidations xmlns:xm="http://schemas.microsoft.com/office/excel/2006/main" count="1">
        <x14:dataValidation type="list" showDropDown="1" showInputMessage="1" showErrorMessage="1">
          <x14:formula1>
            <xm:f>'Practice List'!$C$2:$C$274</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2" workbookViewId="0">
      <selection activeCell="B5" sqref="B5"/>
    </sheetView>
  </sheetViews>
  <sheetFormatPr defaultRowHeight="15" x14ac:dyDescent="0.25"/>
  <cols>
    <col min="1" max="16384" width="9.140625" style="12"/>
  </cols>
  <sheetData>
    <row r="1" spans="1:9" x14ac:dyDescent="0.25">
      <c r="A1" s="1" t="s">
        <v>4</v>
      </c>
    </row>
    <row r="3" spans="1:9" x14ac:dyDescent="0.25">
      <c r="A3" s="1" t="s">
        <v>5</v>
      </c>
    </row>
    <row r="4" spans="1:9" ht="60.75" customHeight="1" x14ac:dyDescent="0.25">
      <c r="A4" s="156" t="s">
        <v>6</v>
      </c>
      <c r="B4" s="156"/>
      <c r="C4" s="156"/>
      <c r="D4" s="156"/>
      <c r="E4" s="156"/>
      <c r="F4" s="156"/>
      <c r="G4" s="156"/>
      <c r="H4" s="156"/>
      <c r="I4" s="156"/>
    </row>
    <row r="6" spans="1:9" x14ac:dyDescent="0.25">
      <c r="A6" s="41" t="s">
        <v>2261</v>
      </c>
      <c r="B6" s="42"/>
      <c r="C6" s="42"/>
      <c r="D6" s="42"/>
      <c r="E6" s="42"/>
      <c r="F6" s="43"/>
    </row>
    <row r="7" spans="1:9" x14ac:dyDescent="0.25">
      <c r="A7" s="44" t="s">
        <v>2262</v>
      </c>
      <c r="B7" s="42"/>
      <c r="C7" s="42"/>
      <c r="D7" s="42"/>
      <c r="E7" s="42"/>
      <c r="F7" s="42"/>
    </row>
    <row r="8" spans="1:9" x14ac:dyDescent="0.25">
      <c r="A8" s="44" t="s">
        <v>2275</v>
      </c>
      <c r="B8" s="42"/>
      <c r="C8" s="42"/>
      <c r="D8" s="42"/>
      <c r="E8" s="42"/>
      <c r="F8" s="42"/>
    </row>
    <row r="9" spans="1:9" x14ac:dyDescent="0.25">
      <c r="A9" s="45" t="s">
        <v>2263</v>
      </c>
      <c r="B9" s="46"/>
      <c r="C9" s="42"/>
      <c r="D9" s="42"/>
      <c r="E9" s="42"/>
      <c r="F9" s="42"/>
    </row>
    <row r="10" spans="1:9" x14ac:dyDescent="0.25">
      <c r="A10" s="47" t="s">
        <v>2264</v>
      </c>
      <c r="B10" s="48"/>
      <c r="C10" s="42"/>
      <c r="D10" s="42"/>
      <c r="E10" s="42"/>
      <c r="F10" s="42"/>
    </row>
    <row r="11" spans="1:9" x14ac:dyDescent="0.25">
      <c r="A11" s="47"/>
      <c r="B11" s="48"/>
      <c r="C11" s="42"/>
      <c r="D11" s="42"/>
      <c r="E11" s="42"/>
      <c r="F11" s="42"/>
    </row>
    <row r="12" spans="1:9" x14ac:dyDescent="0.25">
      <c r="A12" s="41" t="s">
        <v>2265</v>
      </c>
      <c r="B12" s="42"/>
      <c r="C12" s="42"/>
      <c r="D12" s="42"/>
      <c r="E12" s="42"/>
      <c r="F12" s="42"/>
    </row>
    <row r="13" spans="1:9" x14ac:dyDescent="0.25">
      <c r="A13" s="49" t="s">
        <v>2266</v>
      </c>
      <c r="B13" s="50"/>
      <c r="C13" s="50"/>
      <c r="D13" s="50"/>
      <c r="E13" s="50"/>
      <c r="F13" s="50"/>
    </row>
    <row r="14" spans="1:9" x14ac:dyDescent="0.25">
      <c r="A14" s="41" t="s">
        <v>2267</v>
      </c>
      <c r="B14" s="51"/>
      <c r="C14" s="42"/>
      <c r="D14" s="42"/>
      <c r="E14" s="42"/>
      <c r="F14" s="42"/>
    </row>
    <row r="15" spans="1:9" x14ac:dyDescent="0.25">
      <c r="A15" s="41" t="s">
        <v>2268</v>
      </c>
      <c r="B15" s="51"/>
      <c r="C15" s="42"/>
      <c r="D15" s="42"/>
      <c r="E15" s="42"/>
      <c r="F15" s="42"/>
    </row>
    <row r="16" spans="1:9" x14ac:dyDescent="0.25">
      <c r="A16" s="41" t="s">
        <v>2269</v>
      </c>
      <c r="B16" s="51"/>
      <c r="C16" s="42"/>
      <c r="D16" s="42"/>
      <c r="E16" s="42"/>
      <c r="F16" s="42"/>
    </row>
    <row r="17" spans="1:7" x14ac:dyDescent="0.25">
      <c r="A17" s="41" t="s">
        <v>2270</v>
      </c>
      <c r="B17" s="51"/>
      <c r="C17" s="42"/>
      <c r="D17" s="42"/>
      <c r="E17" s="42"/>
      <c r="F17" s="42"/>
    </row>
    <row r="18" spans="1:7" x14ac:dyDescent="0.25">
      <c r="A18" s="41" t="s">
        <v>2271</v>
      </c>
      <c r="B18" s="51"/>
      <c r="C18" s="42"/>
      <c r="D18" s="42"/>
      <c r="E18" s="42"/>
      <c r="F18" s="42"/>
    </row>
    <row r="19" spans="1:7" x14ac:dyDescent="0.25">
      <c r="A19" s="41" t="s">
        <v>2272</v>
      </c>
      <c r="B19" s="51"/>
      <c r="C19" s="42"/>
      <c r="D19" s="42"/>
      <c r="E19" s="42"/>
      <c r="F19" s="42"/>
    </row>
    <row r="20" spans="1:7" x14ac:dyDescent="0.25">
      <c r="A20" s="51" t="s">
        <v>2273</v>
      </c>
      <c r="B20" s="51"/>
      <c r="C20" s="42"/>
      <c r="D20" s="42"/>
      <c r="E20" s="42"/>
      <c r="F20" s="42"/>
      <c r="G20" s="42"/>
    </row>
  </sheetData>
  <mergeCells count="1">
    <mergeCell ref="A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G13" sqref="G12:G13"/>
    </sheetView>
  </sheetViews>
  <sheetFormatPr defaultRowHeight="15" x14ac:dyDescent="0.25"/>
  <cols>
    <col min="1" max="1" width="10.140625" style="12" customWidth="1"/>
    <col min="2" max="2" width="13.7109375" customWidth="1"/>
  </cols>
  <sheetData>
    <row r="1" spans="1:2" x14ac:dyDescent="0.25">
      <c r="A1" s="1" t="s">
        <v>2260</v>
      </c>
      <c r="B1" s="1" t="s">
        <v>9</v>
      </c>
    </row>
    <row r="2" spans="1:2" x14ac:dyDescent="0.25">
      <c r="A2" s="12" t="s">
        <v>13</v>
      </c>
      <c r="B2" t="s">
        <v>2278</v>
      </c>
    </row>
    <row r="3" spans="1:2" x14ac:dyDescent="0.25">
      <c r="A3" s="12" t="s">
        <v>14</v>
      </c>
      <c r="B3" s="12" t="s">
        <v>2278</v>
      </c>
    </row>
    <row r="4" spans="1:2" x14ac:dyDescent="0.25">
      <c r="A4" s="12" t="s">
        <v>15</v>
      </c>
      <c r="B4" t="s">
        <v>2279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95"/>
  <sheetViews>
    <sheetView zoomScale="80" zoomScaleNormal="80" workbookViewId="0">
      <selection activeCell="A2" sqref="A2"/>
    </sheetView>
  </sheetViews>
  <sheetFormatPr defaultColWidth="9.140625" defaultRowHeight="39.950000000000003" customHeight="1" x14ac:dyDescent="0.25"/>
  <cols>
    <col min="1" max="1" width="18.42578125" style="109" customWidth="1"/>
    <col min="2" max="2" width="17.7109375" style="110" customWidth="1"/>
    <col min="3" max="3" width="37.42578125" style="109" customWidth="1"/>
    <col min="4" max="4" width="25.5703125" style="109" customWidth="1"/>
    <col min="5" max="5" width="15.7109375" style="109" customWidth="1"/>
    <col min="6" max="6" width="22" style="109" customWidth="1"/>
    <col min="7" max="7" width="13.140625" style="109" customWidth="1"/>
    <col min="8" max="8" width="15.42578125" style="109" customWidth="1"/>
    <col min="9" max="9" width="20.85546875" style="109" customWidth="1"/>
    <col min="10" max="10" width="19.42578125" style="109" customWidth="1"/>
    <col min="11" max="11" width="40.28515625" style="109" customWidth="1"/>
    <col min="12" max="12" width="23.7109375" style="109" customWidth="1"/>
    <col min="13" max="13" width="48.42578125" style="111" customWidth="1"/>
    <col min="14" max="14" width="13.28515625" style="109" customWidth="1"/>
    <col min="15" max="15" width="24.28515625" style="109" customWidth="1"/>
    <col min="16" max="16" width="36.7109375" style="109" customWidth="1"/>
    <col min="17" max="17" width="13.28515625" style="109" customWidth="1"/>
    <col min="18" max="18" width="16.42578125" style="109" hidden="1" customWidth="1"/>
    <col min="19" max="19" width="14" style="109" hidden="1" customWidth="1"/>
    <col min="20" max="20" width="12.7109375" style="109" customWidth="1"/>
    <col min="21" max="21" width="16.5703125" style="109" customWidth="1"/>
    <col min="22" max="22" width="23.7109375" style="109" customWidth="1"/>
    <col min="23" max="23" width="40.7109375" style="109" customWidth="1"/>
    <col min="24" max="24" width="21.140625" style="109" customWidth="1"/>
    <col min="25" max="25" width="23.42578125" style="109" customWidth="1"/>
    <col min="26" max="26" width="47.85546875" style="109" customWidth="1"/>
    <col min="27" max="27" width="38.42578125" style="109" customWidth="1"/>
    <col min="28" max="28" width="43" style="109" customWidth="1"/>
    <col min="29" max="29" width="9.140625" style="109" hidden="1" customWidth="1"/>
    <col min="30" max="30" width="96.42578125" style="112" customWidth="1"/>
    <col min="31" max="31" width="70.42578125" style="109" customWidth="1"/>
    <col min="32" max="16384" width="9.140625" style="109"/>
  </cols>
  <sheetData>
    <row r="1" spans="1:31" s="61" customFormat="1" ht="46.5" customHeight="1" x14ac:dyDescent="0.25">
      <c r="A1" s="13" t="s">
        <v>19</v>
      </c>
      <c r="B1" s="59" t="s">
        <v>2905</v>
      </c>
      <c r="C1" s="13" t="s">
        <v>1</v>
      </c>
      <c r="D1" s="13" t="s">
        <v>0</v>
      </c>
      <c r="E1" s="13" t="s">
        <v>20</v>
      </c>
      <c r="F1" s="13" t="s">
        <v>21</v>
      </c>
      <c r="G1" s="13" t="s">
        <v>22</v>
      </c>
      <c r="H1" s="13" t="s">
        <v>23</v>
      </c>
      <c r="I1" s="13" t="s">
        <v>24</v>
      </c>
      <c r="J1" s="13" t="s">
        <v>25</v>
      </c>
      <c r="K1" s="13" t="s">
        <v>26</v>
      </c>
      <c r="L1" s="13" t="s">
        <v>27</v>
      </c>
      <c r="M1" s="14" t="s">
        <v>28</v>
      </c>
      <c r="N1" s="13" t="s">
        <v>29</v>
      </c>
      <c r="O1" s="13" t="s">
        <v>12</v>
      </c>
      <c r="P1" s="13" t="s">
        <v>2281</v>
      </c>
      <c r="Q1" s="13" t="s">
        <v>2282</v>
      </c>
      <c r="R1" s="13" t="s">
        <v>2283</v>
      </c>
      <c r="S1" s="13" t="s">
        <v>2284</v>
      </c>
      <c r="T1" s="13" t="s">
        <v>2285</v>
      </c>
      <c r="U1" s="13" t="s">
        <v>2286</v>
      </c>
      <c r="V1" s="13" t="s">
        <v>2287</v>
      </c>
      <c r="W1" s="13" t="s">
        <v>2288</v>
      </c>
      <c r="X1" s="60" t="s">
        <v>2289</v>
      </c>
      <c r="Y1" s="60" t="s">
        <v>2290</v>
      </c>
      <c r="Z1" s="60" t="s">
        <v>2291</v>
      </c>
      <c r="AA1" s="60" t="s">
        <v>2292</v>
      </c>
      <c r="AB1" s="60" t="s">
        <v>2293</v>
      </c>
      <c r="AC1" s="61" t="s">
        <v>2294</v>
      </c>
      <c r="AD1" s="62" t="s">
        <v>2295</v>
      </c>
      <c r="AE1" s="61" t="s">
        <v>2296</v>
      </c>
    </row>
    <row r="2" spans="1:31" s="18" customFormat="1" ht="33" customHeight="1" x14ac:dyDescent="0.25">
      <c r="A2" s="15" t="s">
        <v>30</v>
      </c>
      <c r="B2" s="63"/>
      <c r="C2" s="66" t="s">
        <v>31</v>
      </c>
      <c r="D2" s="15" t="s">
        <v>32</v>
      </c>
      <c r="E2" s="15" t="s">
        <v>33</v>
      </c>
      <c r="F2" s="15"/>
      <c r="G2" s="15" t="s">
        <v>34</v>
      </c>
      <c r="H2" s="15" t="s">
        <v>35</v>
      </c>
      <c r="I2" s="15" t="s">
        <v>36</v>
      </c>
      <c r="J2" s="15" t="s">
        <v>37</v>
      </c>
      <c r="K2" s="17" t="s">
        <v>38</v>
      </c>
      <c r="L2" s="15" t="s">
        <v>39</v>
      </c>
      <c r="M2" s="16"/>
      <c r="N2" s="15" t="s">
        <v>2557</v>
      </c>
      <c r="O2" s="15" t="s">
        <v>13</v>
      </c>
      <c r="P2" s="15" t="s">
        <v>2298</v>
      </c>
      <c r="Q2" s="15" t="s">
        <v>2299</v>
      </c>
      <c r="R2" s="15" t="s">
        <v>2297</v>
      </c>
      <c r="S2" s="15"/>
      <c r="T2" s="15"/>
      <c r="U2" s="15"/>
      <c r="V2" s="64"/>
      <c r="W2" s="64" t="s">
        <v>2298</v>
      </c>
      <c r="X2" s="17" t="s">
        <v>2299</v>
      </c>
      <c r="Y2" s="17"/>
      <c r="Z2" s="17"/>
      <c r="AA2" s="17"/>
      <c r="AB2" s="17"/>
      <c r="AC2" s="15"/>
      <c r="AD2" s="65" t="s">
        <v>2300</v>
      </c>
    </row>
    <row r="3" spans="1:31" s="18" customFormat="1" ht="33" customHeight="1" x14ac:dyDescent="0.25">
      <c r="A3" s="19" t="s">
        <v>40</v>
      </c>
      <c r="B3" s="67"/>
      <c r="C3" s="20" t="s">
        <v>41</v>
      </c>
      <c r="D3" s="19" t="s">
        <v>42</v>
      </c>
      <c r="E3" s="19" t="s">
        <v>43</v>
      </c>
      <c r="F3" s="19" t="s">
        <v>44</v>
      </c>
      <c r="G3" s="19" t="s">
        <v>45</v>
      </c>
      <c r="H3" s="19"/>
      <c r="I3" s="19" t="s">
        <v>46</v>
      </c>
      <c r="J3" s="19" t="s">
        <v>47</v>
      </c>
      <c r="K3" s="19" t="s">
        <v>48</v>
      </c>
      <c r="L3" s="15" t="s">
        <v>49</v>
      </c>
      <c r="M3" s="16"/>
      <c r="N3" s="19" t="s">
        <v>50</v>
      </c>
      <c r="O3" s="15" t="s">
        <v>14</v>
      </c>
      <c r="P3" s="15"/>
      <c r="Q3" s="21"/>
      <c r="R3" s="15" t="s">
        <v>2301</v>
      </c>
      <c r="S3" s="19"/>
      <c r="T3" s="68" t="s">
        <v>2302</v>
      </c>
      <c r="U3" s="69">
        <v>14545</v>
      </c>
      <c r="V3" s="15" t="s">
        <v>2303</v>
      </c>
      <c r="W3" s="15"/>
      <c r="X3" s="17"/>
      <c r="Y3" s="17"/>
      <c r="Z3" s="17" t="s">
        <v>2304</v>
      </c>
      <c r="AA3" s="17" t="s">
        <v>2305</v>
      </c>
      <c r="AB3" s="17"/>
      <c r="AC3" s="15"/>
      <c r="AD3" s="70" t="s">
        <v>2306</v>
      </c>
      <c r="AE3" s="18" t="s">
        <v>2307</v>
      </c>
    </row>
    <row r="4" spans="1:31" s="18" customFormat="1" ht="33" customHeight="1" x14ac:dyDescent="0.25">
      <c r="A4" s="19" t="s">
        <v>40</v>
      </c>
      <c r="B4" s="67"/>
      <c r="C4" s="20" t="s">
        <v>51</v>
      </c>
      <c r="D4" s="19" t="s">
        <v>52</v>
      </c>
      <c r="E4" s="19" t="s">
        <v>53</v>
      </c>
      <c r="F4" s="17" t="s">
        <v>54</v>
      </c>
      <c r="G4" s="17" t="s">
        <v>55</v>
      </c>
      <c r="H4" s="19" t="s">
        <v>45</v>
      </c>
      <c r="I4" s="19" t="s">
        <v>56</v>
      </c>
      <c r="J4" s="19" t="s">
        <v>57</v>
      </c>
      <c r="K4" s="19" t="s">
        <v>58</v>
      </c>
      <c r="L4" s="15" t="s">
        <v>59</v>
      </c>
      <c r="M4" s="16" t="s">
        <v>60</v>
      </c>
      <c r="N4" s="19" t="s">
        <v>61</v>
      </c>
      <c r="O4" s="15" t="s">
        <v>14</v>
      </c>
      <c r="P4" s="15"/>
      <c r="Q4" s="71"/>
      <c r="R4" s="15" t="s">
        <v>2308</v>
      </c>
      <c r="S4" s="19"/>
      <c r="T4" s="68" t="s">
        <v>2309</v>
      </c>
      <c r="U4" s="69">
        <v>2906</v>
      </c>
      <c r="V4" s="15"/>
      <c r="W4" s="15"/>
      <c r="X4" s="17"/>
      <c r="Y4" s="17"/>
      <c r="Z4" s="17"/>
      <c r="AA4" s="17"/>
      <c r="AB4" s="17"/>
      <c r="AC4" s="15"/>
      <c r="AD4" s="18" t="s">
        <v>2306</v>
      </c>
    </row>
    <row r="5" spans="1:31" s="18" customFormat="1" ht="33" customHeight="1" x14ac:dyDescent="0.25">
      <c r="A5" s="19" t="s">
        <v>62</v>
      </c>
      <c r="B5" s="67"/>
      <c r="C5" s="20" t="s">
        <v>63</v>
      </c>
      <c r="D5" s="17" t="s">
        <v>64</v>
      </c>
      <c r="E5" s="17" t="s">
        <v>65</v>
      </c>
      <c r="F5" s="17" t="s">
        <v>66</v>
      </c>
      <c r="G5" s="17" t="s">
        <v>67</v>
      </c>
      <c r="H5" s="17" t="s">
        <v>45</v>
      </c>
      <c r="I5" s="19" t="s">
        <v>68</v>
      </c>
      <c r="J5" s="19" t="s">
        <v>69</v>
      </c>
      <c r="K5" s="19" t="s">
        <v>70</v>
      </c>
      <c r="L5" s="15" t="s">
        <v>71</v>
      </c>
      <c r="M5" s="22"/>
      <c r="N5" s="19" t="s">
        <v>72</v>
      </c>
      <c r="O5" s="15" t="s">
        <v>13</v>
      </c>
      <c r="P5" s="15"/>
      <c r="Q5" s="19"/>
      <c r="R5" s="15" t="s">
        <v>2310</v>
      </c>
      <c r="S5" s="19"/>
      <c r="T5" s="68" t="s">
        <v>2311</v>
      </c>
      <c r="U5" s="69">
        <v>9468</v>
      </c>
      <c r="V5" s="15"/>
      <c r="W5" s="15"/>
      <c r="X5" s="17"/>
      <c r="Y5" s="17"/>
      <c r="Z5" s="17"/>
      <c r="AA5" s="17"/>
      <c r="AB5" s="17"/>
      <c r="AC5" s="15"/>
      <c r="AD5" s="65" t="s">
        <v>2306</v>
      </c>
    </row>
    <row r="6" spans="1:31" s="18" customFormat="1" ht="33" customHeight="1" x14ac:dyDescent="0.25">
      <c r="A6" s="19" t="s">
        <v>73</v>
      </c>
      <c r="B6" s="67"/>
      <c r="C6" s="20" t="s">
        <v>74</v>
      </c>
      <c r="D6" s="19" t="s">
        <v>75</v>
      </c>
      <c r="E6" s="19" t="s">
        <v>76</v>
      </c>
      <c r="F6" s="19" t="s">
        <v>77</v>
      </c>
      <c r="G6" s="19" t="s">
        <v>78</v>
      </c>
      <c r="H6" s="19"/>
      <c r="I6" s="19" t="s">
        <v>79</v>
      </c>
      <c r="J6" s="19" t="s">
        <v>80</v>
      </c>
      <c r="K6" s="19" t="s">
        <v>81</v>
      </c>
      <c r="L6" s="15" t="s">
        <v>82</v>
      </c>
      <c r="M6" s="23"/>
      <c r="N6" s="19" t="s">
        <v>83</v>
      </c>
      <c r="O6" s="15" t="s">
        <v>13</v>
      </c>
      <c r="P6" s="15"/>
      <c r="Q6" s="19"/>
      <c r="R6" s="15" t="s">
        <v>2313</v>
      </c>
      <c r="S6" s="19"/>
      <c r="T6" s="68"/>
      <c r="U6" s="69">
        <v>6075</v>
      </c>
      <c r="V6" s="15"/>
      <c r="W6" s="15"/>
      <c r="X6" s="17"/>
      <c r="Y6" s="17"/>
      <c r="Z6" s="17"/>
      <c r="AA6" s="17"/>
      <c r="AB6" s="17"/>
      <c r="AC6" s="15"/>
      <c r="AD6" s="65" t="s">
        <v>2314</v>
      </c>
      <c r="AE6" s="18" t="s">
        <v>2315</v>
      </c>
    </row>
    <row r="7" spans="1:31" s="18" customFormat="1" ht="33" customHeight="1" x14ac:dyDescent="0.25">
      <c r="A7" s="19" t="s">
        <v>40</v>
      </c>
      <c r="B7" s="67"/>
      <c r="C7" s="20" t="s">
        <v>84</v>
      </c>
      <c r="D7" s="19" t="s">
        <v>85</v>
      </c>
      <c r="E7" s="15" t="s">
        <v>86</v>
      </c>
      <c r="F7" s="15" t="s">
        <v>87</v>
      </c>
      <c r="G7" s="15" t="s">
        <v>55</v>
      </c>
      <c r="H7" s="19"/>
      <c r="I7" s="19" t="s">
        <v>88</v>
      </c>
      <c r="J7" s="19" t="s">
        <v>89</v>
      </c>
      <c r="K7" s="19" t="s">
        <v>90</v>
      </c>
      <c r="L7" s="15" t="s">
        <v>723</v>
      </c>
      <c r="M7" s="16" t="s">
        <v>2316</v>
      </c>
      <c r="N7" s="19" t="s">
        <v>2317</v>
      </c>
      <c r="O7" s="15" t="s">
        <v>14</v>
      </c>
      <c r="P7" s="15"/>
      <c r="Q7" s="71"/>
      <c r="R7" s="15" t="s">
        <v>2318</v>
      </c>
      <c r="S7" s="19"/>
      <c r="T7" s="68" t="s">
        <v>2309</v>
      </c>
      <c r="U7" s="69">
        <v>2570</v>
      </c>
      <c r="V7" s="15"/>
      <c r="W7" s="15"/>
      <c r="X7" s="17"/>
      <c r="Y7" s="17"/>
      <c r="Z7" s="17"/>
      <c r="AA7" s="17"/>
      <c r="AB7" s="17"/>
      <c r="AC7" s="15"/>
      <c r="AD7" s="70" t="s">
        <v>2306</v>
      </c>
      <c r="AE7" s="18" t="s">
        <v>2319</v>
      </c>
    </row>
    <row r="8" spans="1:31" s="18" customFormat="1" ht="33" customHeight="1" x14ac:dyDescent="0.25">
      <c r="A8" s="19" t="s">
        <v>62</v>
      </c>
      <c r="B8" s="67"/>
      <c r="C8" s="20" t="s">
        <v>91</v>
      </c>
      <c r="D8" s="19" t="s">
        <v>92</v>
      </c>
      <c r="E8" s="19" t="s">
        <v>93</v>
      </c>
      <c r="F8" s="19" t="s">
        <v>94</v>
      </c>
      <c r="G8" s="19" t="s">
        <v>67</v>
      </c>
      <c r="H8" s="19" t="s">
        <v>45</v>
      </c>
      <c r="I8" s="19" t="s">
        <v>95</v>
      </c>
      <c r="J8" s="19" t="s">
        <v>96</v>
      </c>
      <c r="K8" s="17" t="s">
        <v>97</v>
      </c>
      <c r="L8" s="15" t="s">
        <v>98</v>
      </c>
      <c r="M8" s="22"/>
      <c r="N8" s="19" t="s">
        <v>99</v>
      </c>
      <c r="O8" s="15" t="s">
        <v>13</v>
      </c>
      <c r="P8" s="15"/>
      <c r="Q8" s="19"/>
      <c r="R8" s="15" t="s">
        <v>2310</v>
      </c>
      <c r="S8" s="19"/>
      <c r="T8" s="68" t="s">
        <v>2311</v>
      </c>
      <c r="U8" s="69">
        <v>6339</v>
      </c>
      <c r="V8" s="15" t="s">
        <v>2303</v>
      </c>
      <c r="W8" s="15"/>
      <c r="X8" s="17"/>
      <c r="Y8" s="24"/>
      <c r="Z8" s="24" t="s">
        <v>2320</v>
      </c>
      <c r="AA8" s="17" t="s">
        <v>2321</v>
      </c>
      <c r="AB8" s="17"/>
      <c r="AC8" s="15"/>
      <c r="AD8" s="65" t="s">
        <v>2306</v>
      </c>
    </row>
    <row r="9" spans="1:31" s="18" customFormat="1" ht="33" customHeight="1" x14ac:dyDescent="0.25">
      <c r="A9" s="15" t="s">
        <v>30</v>
      </c>
      <c r="B9" s="63"/>
      <c r="C9" s="15" t="s">
        <v>100</v>
      </c>
      <c r="D9" s="15" t="s">
        <v>101</v>
      </c>
      <c r="E9" s="15" t="s">
        <v>102</v>
      </c>
      <c r="F9" s="15"/>
      <c r="G9" s="15" t="s">
        <v>103</v>
      </c>
      <c r="H9" s="15" t="s">
        <v>35</v>
      </c>
      <c r="I9" s="15" t="s">
        <v>104</v>
      </c>
      <c r="J9" s="15" t="s">
        <v>105</v>
      </c>
      <c r="K9" s="15" t="s">
        <v>106</v>
      </c>
      <c r="L9" s="15" t="s">
        <v>107</v>
      </c>
      <c r="M9" s="16" t="s">
        <v>108</v>
      </c>
      <c r="N9" s="15" t="s">
        <v>2322</v>
      </c>
      <c r="O9" s="15" t="s">
        <v>14</v>
      </c>
      <c r="P9" s="15" t="s">
        <v>2323</v>
      </c>
      <c r="Q9" s="15" t="s">
        <v>2324</v>
      </c>
      <c r="R9" s="15" t="s">
        <v>2297</v>
      </c>
      <c r="S9" s="15"/>
      <c r="T9" s="15"/>
      <c r="U9" s="15"/>
      <c r="V9" s="64"/>
      <c r="W9" s="64" t="s">
        <v>2323</v>
      </c>
      <c r="X9" s="17" t="s">
        <v>2324</v>
      </c>
      <c r="Y9" s="17"/>
      <c r="Z9" s="17"/>
      <c r="AA9" s="17"/>
      <c r="AB9" s="17"/>
      <c r="AC9" s="15"/>
      <c r="AD9" s="70" t="s">
        <v>2300</v>
      </c>
      <c r="AE9" s="18" t="s">
        <v>2325</v>
      </c>
    </row>
    <row r="10" spans="1:31" s="75" customFormat="1" ht="33" customHeight="1" x14ac:dyDescent="0.25">
      <c r="A10" s="25" t="s">
        <v>109</v>
      </c>
      <c r="B10" s="67"/>
      <c r="C10" s="26" t="s">
        <v>110</v>
      </c>
      <c r="D10" s="25" t="s">
        <v>111</v>
      </c>
      <c r="E10" s="25" t="s">
        <v>112</v>
      </c>
      <c r="F10" s="25" t="s">
        <v>113</v>
      </c>
      <c r="G10" s="25" t="s">
        <v>114</v>
      </c>
      <c r="H10" s="25" t="s">
        <v>45</v>
      </c>
      <c r="I10" s="25" t="s">
        <v>115</v>
      </c>
      <c r="J10" s="25" t="s">
        <v>116</v>
      </c>
      <c r="K10" s="25" t="s">
        <v>116</v>
      </c>
      <c r="L10" s="27" t="s">
        <v>117</v>
      </c>
      <c r="M10" s="16"/>
      <c r="N10" s="25" t="s">
        <v>118</v>
      </c>
      <c r="O10" s="27" t="s">
        <v>13</v>
      </c>
      <c r="P10" s="27"/>
      <c r="Q10" s="28"/>
      <c r="R10" s="27" t="s">
        <v>2326</v>
      </c>
      <c r="S10" s="25"/>
      <c r="T10" s="72" t="s">
        <v>2327</v>
      </c>
      <c r="U10" s="73">
        <v>11143</v>
      </c>
      <c r="V10" s="27" t="s">
        <v>2303</v>
      </c>
      <c r="W10" s="27"/>
      <c r="X10" s="16"/>
      <c r="Y10" s="16"/>
      <c r="Z10" s="16" t="s">
        <v>2328</v>
      </c>
      <c r="AA10" s="16" t="s">
        <v>2329</v>
      </c>
      <c r="AB10" s="16"/>
      <c r="AC10" s="15"/>
      <c r="AD10" s="74" t="s">
        <v>2306</v>
      </c>
      <c r="AE10" s="75" t="s">
        <v>2330</v>
      </c>
    </row>
    <row r="11" spans="1:31" s="18" customFormat="1" ht="33" customHeight="1" x14ac:dyDescent="0.25">
      <c r="A11" s="19" t="s">
        <v>109</v>
      </c>
      <c r="B11" s="67"/>
      <c r="C11" s="20" t="s">
        <v>119</v>
      </c>
      <c r="D11" s="19" t="s">
        <v>120</v>
      </c>
      <c r="E11" s="19" t="s">
        <v>121</v>
      </c>
      <c r="F11" s="19" t="s">
        <v>122</v>
      </c>
      <c r="G11" s="19" t="s">
        <v>45</v>
      </c>
      <c r="H11" s="19"/>
      <c r="I11" s="19" t="s">
        <v>123</v>
      </c>
      <c r="J11" s="19" t="s">
        <v>124</v>
      </c>
      <c r="K11" s="19" t="s">
        <v>125</v>
      </c>
      <c r="L11" s="15" t="s">
        <v>2906</v>
      </c>
      <c r="M11" s="22"/>
      <c r="N11" s="19" t="s">
        <v>2907</v>
      </c>
      <c r="O11" s="15" t="s">
        <v>13</v>
      </c>
      <c r="P11" s="15"/>
      <c r="Q11" s="21"/>
      <c r="R11" s="15" t="s">
        <v>2301</v>
      </c>
      <c r="S11" s="19"/>
      <c r="T11" s="68" t="s">
        <v>2311</v>
      </c>
      <c r="U11" s="69">
        <v>7291</v>
      </c>
      <c r="V11" s="15"/>
      <c r="W11" s="15" t="s">
        <v>2331</v>
      </c>
      <c r="X11" s="17" t="s">
        <v>2332</v>
      </c>
      <c r="Y11" s="17"/>
      <c r="Z11" s="17"/>
      <c r="AA11" s="17"/>
      <c r="AB11" s="17"/>
      <c r="AC11" s="15"/>
      <c r="AD11" s="65" t="s">
        <v>2306</v>
      </c>
    </row>
    <row r="12" spans="1:31" s="18" customFormat="1" ht="32.25" customHeight="1" x14ac:dyDescent="0.25">
      <c r="A12" s="19" t="s">
        <v>62</v>
      </c>
      <c r="B12" s="67"/>
      <c r="C12" s="20" t="s">
        <v>126</v>
      </c>
      <c r="D12" s="19" t="s">
        <v>127</v>
      </c>
      <c r="E12" s="19" t="s">
        <v>128</v>
      </c>
      <c r="F12" s="19" t="s">
        <v>129</v>
      </c>
      <c r="G12" s="19" t="s">
        <v>130</v>
      </c>
      <c r="H12" s="19"/>
      <c r="I12" s="19" t="s">
        <v>131</v>
      </c>
      <c r="J12" s="19" t="s">
        <v>132</v>
      </c>
      <c r="K12" s="19" t="s">
        <v>133</v>
      </c>
      <c r="L12" s="15" t="s">
        <v>2003</v>
      </c>
      <c r="M12" s="23"/>
      <c r="N12" s="19" t="s">
        <v>2004</v>
      </c>
      <c r="O12" s="15" t="s">
        <v>13</v>
      </c>
      <c r="P12" s="15"/>
      <c r="Q12" s="19"/>
      <c r="R12" s="15" t="s">
        <v>2333</v>
      </c>
      <c r="S12" s="19"/>
      <c r="T12" s="68" t="s">
        <v>2311</v>
      </c>
      <c r="U12" s="69">
        <v>13125</v>
      </c>
      <c r="V12" s="15"/>
      <c r="W12" s="15"/>
      <c r="X12" s="17"/>
      <c r="Y12" s="17"/>
      <c r="Z12" s="17"/>
      <c r="AA12" s="17"/>
      <c r="AB12" s="17"/>
      <c r="AC12" s="15"/>
      <c r="AD12" s="65" t="s">
        <v>2306</v>
      </c>
      <c r="AE12" s="18" t="s">
        <v>2334</v>
      </c>
    </row>
    <row r="13" spans="1:31" s="18" customFormat="1" ht="33" customHeight="1" x14ac:dyDescent="0.25">
      <c r="A13" s="19" t="s">
        <v>40</v>
      </c>
      <c r="B13" s="67"/>
      <c r="C13" s="76" t="s">
        <v>134</v>
      </c>
      <c r="D13" s="19" t="s">
        <v>127</v>
      </c>
      <c r="E13" s="15" t="s">
        <v>135</v>
      </c>
      <c r="F13" s="15" t="s">
        <v>136</v>
      </c>
      <c r="G13" s="15" t="s">
        <v>55</v>
      </c>
      <c r="H13" s="19"/>
      <c r="I13" s="19" t="s">
        <v>137</v>
      </c>
      <c r="J13" s="19" t="s">
        <v>138</v>
      </c>
      <c r="K13" s="19" t="s">
        <v>139</v>
      </c>
      <c r="L13" s="15" t="s">
        <v>140</v>
      </c>
      <c r="M13" s="16"/>
      <c r="N13" s="19" t="s">
        <v>141</v>
      </c>
      <c r="O13" s="15" t="s">
        <v>14</v>
      </c>
      <c r="P13" s="15"/>
      <c r="Q13" s="71"/>
      <c r="R13" s="15" t="s">
        <v>2313</v>
      </c>
      <c r="S13" s="19"/>
      <c r="T13" s="68" t="s">
        <v>2309</v>
      </c>
      <c r="U13" s="69">
        <v>3160</v>
      </c>
      <c r="V13" s="15"/>
      <c r="W13" s="15"/>
      <c r="X13" s="17"/>
      <c r="Y13" s="17"/>
      <c r="Z13" s="17"/>
      <c r="AA13" s="17"/>
      <c r="AB13" s="17"/>
      <c r="AC13" s="15"/>
      <c r="AD13" s="18" t="s">
        <v>2306</v>
      </c>
    </row>
    <row r="14" spans="1:31" s="18" customFormat="1" ht="33" customHeight="1" x14ac:dyDescent="0.25">
      <c r="A14" s="19" t="s">
        <v>40</v>
      </c>
      <c r="B14" s="67"/>
      <c r="C14" s="20" t="s">
        <v>142</v>
      </c>
      <c r="D14" s="19" t="s">
        <v>143</v>
      </c>
      <c r="E14" s="19" t="s">
        <v>144</v>
      </c>
      <c r="F14" s="19" t="s">
        <v>145</v>
      </c>
      <c r="G14" s="19" t="s">
        <v>146</v>
      </c>
      <c r="H14" s="19" t="s">
        <v>55</v>
      </c>
      <c r="I14" s="19" t="s">
        <v>147</v>
      </c>
      <c r="J14" s="19" t="s">
        <v>148</v>
      </c>
      <c r="K14" s="19" t="s">
        <v>149</v>
      </c>
      <c r="L14" s="15" t="s">
        <v>2908</v>
      </c>
      <c r="M14" s="23"/>
      <c r="N14" s="19" t="s">
        <v>2909</v>
      </c>
      <c r="O14" s="15" t="s">
        <v>13</v>
      </c>
      <c r="P14" s="15"/>
      <c r="Q14" s="21"/>
      <c r="R14" s="15" t="s">
        <v>2326</v>
      </c>
      <c r="S14" s="19"/>
      <c r="T14" s="68" t="s">
        <v>2335</v>
      </c>
      <c r="U14" s="69">
        <v>32095</v>
      </c>
      <c r="V14" s="15" t="s">
        <v>2303</v>
      </c>
      <c r="W14" s="15"/>
      <c r="X14" s="17"/>
      <c r="Y14" s="17"/>
      <c r="Z14" s="17" t="s">
        <v>2336</v>
      </c>
      <c r="AA14" s="17" t="s">
        <v>2337</v>
      </c>
      <c r="AB14" s="17"/>
      <c r="AC14" s="15"/>
      <c r="AD14" s="77" t="s">
        <v>2306</v>
      </c>
      <c r="AE14" s="18" t="s">
        <v>2338</v>
      </c>
    </row>
    <row r="15" spans="1:31" s="18" customFormat="1" ht="33" customHeight="1" x14ac:dyDescent="0.25">
      <c r="A15" s="19" t="s">
        <v>40</v>
      </c>
      <c r="B15" s="67"/>
      <c r="C15" s="78" t="s">
        <v>150</v>
      </c>
      <c r="D15" s="19" t="s">
        <v>151</v>
      </c>
      <c r="E15" s="19" t="s">
        <v>152</v>
      </c>
      <c r="F15" s="17" t="s">
        <v>153</v>
      </c>
      <c r="G15" s="17" t="s">
        <v>55</v>
      </c>
      <c r="H15" s="19"/>
      <c r="I15" s="19" t="s">
        <v>154</v>
      </c>
      <c r="J15" s="19" t="s">
        <v>155</v>
      </c>
      <c r="K15" s="19" t="s">
        <v>156</v>
      </c>
      <c r="L15" s="15" t="s">
        <v>157</v>
      </c>
      <c r="M15" s="16"/>
      <c r="N15" s="19" t="s">
        <v>158</v>
      </c>
      <c r="O15" s="15" t="s">
        <v>13</v>
      </c>
      <c r="P15" s="15"/>
      <c r="Q15" s="79"/>
      <c r="R15" s="15" t="s">
        <v>2301</v>
      </c>
      <c r="S15" s="19"/>
      <c r="T15" s="68" t="s">
        <v>2339</v>
      </c>
      <c r="U15" s="69">
        <v>13238</v>
      </c>
      <c r="V15" s="15"/>
      <c r="W15" s="15"/>
      <c r="X15" s="17"/>
      <c r="Y15" s="17"/>
      <c r="Z15" s="17"/>
      <c r="AA15" s="17"/>
      <c r="AB15" s="17"/>
      <c r="AC15" s="15"/>
      <c r="AD15" s="65" t="s">
        <v>2306</v>
      </c>
      <c r="AE15" s="18" t="s">
        <v>2340</v>
      </c>
    </row>
    <row r="16" spans="1:31" s="18" customFormat="1" ht="33" customHeight="1" x14ac:dyDescent="0.25">
      <c r="A16" s="15" t="s">
        <v>30</v>
      </c>
      <c r="B16" s="63"/>
      <c r="C16" s="15" t="s">
        <v>159</v>
      </c>
      <c r="D16" s="15" t="s">
        <v>160</v>
      </c>
      <c r="E16" s="15" t="s">
        <v>161</v>
      </c>
      <c r="F16" s="15" t="s">
        <v>162</v>
      </c>
      <c r="G16" s="15" t="s">
        <v>163</v>
      </c>
      <c r="H16" s="15" t="s">
        <v>35</v>
      </c>
      <c r="I16" s="15" t="s">
        <v>164</v>
      </c>
      <c r="J16" s="15" t="s">
        <v>165</v>
      </c>
      <c r="K16" s="15" t="s">
        <v>166</v>
      </c>
      <c r="L16" s="15" t="s">
        <v>167</v>
      </c>
      <c r="M16" s="16" t="s">
        <v>168</v>
      </c>
      <c r="N16" s="15" t="s">
        <v>2910</v>
      </c>
      <c r="O16" s="15" t="s">
        <v>14</v>
      </c>
      <c r="P16" s="15" t="s">
        <v>2341</v>
      </c>
      <c r="Q16" s="15" t="s">
        <v>2342</v>
      </c>
      <c r="R16" s="15" t="s">
        <v>2297</v>
      </c>
      <c r="S16" s="15"/>
      <c r="T16" s="15"/>
      <c r="U16" s="14"/>
      <c r="V16" s="64" t="s">
        <v>2911</v>
      </c>
      <c r="W16" s="64" t="s">
        <v>2341</v>
      </c>
      <c r="X16" s="16" t="s">
        <v>2342</v>
      </c>
      <c r="Y16" s="16" t="s">
        <v>2343</v>
      </c>
      <c r="Z16" s="16" t="s">
        <v>2344</v>
      </c>
      <c r="AA16" s="15" t="s">
        <v>2345</v>
      </c>
      <c r="AB16" s="15"/>
      <c r="AC16" s="15"/>
      <c r="AD16" s="18" t="s">
        <v>2300</v>
      </c>
      <c r="AE16" s="18" t="s">
        <v>2346</v>
      </c>
    </row>
    <row r="17" spans="1:31" s="18" customFormat="1" ht="33" customHeight="1" x14ac:dyDescent="0.25">
      <c r="A17" s="19" t="s">
        <v>169</v>
      </c>
      <c r="B17" s="67"/>
      <c r="C17" s="20" t="s">
        <v>170</v>
      </c>
      <c r="D17" s="19" t="s">
        <v>171</v>
      </c>
      <c r="E17" s="19" t="s">
        <v>172</v>
      </c>
      <c r="F17" s="19" t="s">
        <v>173</v>
      </c>
      <c r="G17" s="19" t="s">
        <v>174</v>
      </c>
      <c r="H17" s="19"/>
      <c r="I17" s="19" t="s">
        <v>175</v>
      </c>
      <c r="J17" s="19" t="s">
        <v>176</v>
      </c>
      <c r="K17" s="19" t="s">
        <v>177</v>
      </c>
      <c r="L17" s="15" t="s">
        <v>2351</v>
      </c>
      <c r="M17" s="16" t="s">
        <v>2352</v>
      </c>
      <c r="N17" s="19" t="s">
        <v>2353</v>
      </c>
      <c r="O17" s="15" t="s">
        <v>13</v>
      </c>
      <c r="P17" s="15"/>
      <c r="Q17" s="21"/>
      <c r="R17" s="15" t="s">
        <v>2318</v>
      </c>
      <c r="S17" s="19"/>
      <c r="T17" s="68" t="s">
        <v>2354</v>
      </c>
      <c r="U17" s="69">
        <v>15074</v>
      </c>
      <c r="V17" s="15"/>
      <c r="W17" s="15"/>
      <c r="X17" s="15"/>
      <c r="Y17" s="15"/>
      <c r="Z17" s="15"/>
      <c r="AA17" s="15"/>
      <c r="AB17" s="15"/>
      <c r="AC17" s="15"/>
      <c r="AD17" s="65" t="s">
        <v>2306</v>
      </c>
    </row>
    <row r="18" spans="1:31" s="18" customFormat="1" ht="33" customHeight="1" x14ac:dyDescent="0.25">
      <c r="A18" s="25" t="s">
        <v>109</v>
      </c>
      <c r="B18" s="67"/>
      <c r="C18" s="26" t="s">
        <v>178</v>
      </c>
      <c r="D18" s="25" t="s">
        <v>179</v>
      </c>
      <c r="E18" s="25" t="s">
        <v>180</v>
      </c>
      <c r="F18" s="25" t="s">
        <v>181</v>
      </c>
      <c r="G18" s="25" t="s">
        <v>182</v>
      </c>
      <c r="H18" s="25"/>
      <c r="I18" s="25" t="s">
        <v>183</v>
      </c>
      <c r="J18" s="25" t="s">
        <v>184</v>
      </c>
      <c r="K18" s="25" t="s">
        <v>185</v>
      </c>
      <c r="L18" s="27" t="s">
        <v>186</v>
      </c>
      <c r="M18" s="16"/>
      <c r="N18" s="25" t="s">
        <v>187</v>
      </c>
      <c r="O18" s="27" t="s">
        <v>13</v>
      </c>
      <c r="P18" s="27" t="s">
        <v>2355</v>
      </c>
      <c r="Q18" s="25" t="s">
        <v>2356</v>
      </c>
      <c r="R18" s="27" t="s">
        <v>2301</v>
      </c>
      <c r="S18" s="25" t="s">
        <v>2357</v>
      </c>
      <c r="T18" s="72" t="s">
        <v>2311</v>
      </c>
      <c r="U18" s="73">
        <v>7377</v>
      </c>
      <c r="V18" s="27" t="s">
        <v>2303</v>
      </c>
      <c r="W18" s="27" t="s">
        <v>2355</v>
      </c>
      <c r="X18" s="27" t="s">
        <v>2358</v>
      </c>
      <c r="Y18" s="27"/>
      <c r="Z18" s="27" t="s">
        <v>2359</v>
      </c>
      <c r="AA18" s="27" t="s">
        <v>2360</v>
      </c>
      <c r="AB18" s="27"/>
      <c r="AC18" s="15"/>
      <c r="AD18" s="65" t="s">
        <v>2306</v>
      </c>
      <c r="AE18" s="18" t="s">
        <v>2361</v>
      </c>
    </row>
    <row r="19" spans="1:31" s="75" customFormat="1" ht="33" customHeight="1" x14ac:dyDescent="0.25">
      <c r="A19" s="19" t="s">
        <v>169</v>
      </c>
      <c r="B19" s="67"/>
      <c r="C19" s="20" t="s">
        <v>188</v>
      </c>
      <c r="D19" s="19" t="s">
        <v>189</v>
      </c>
      <c r="E19" s="19" t="s">
        <v>190</v>
      </c>
      <c r="F19" s="19" t="s">
        <v>191</v>
      </c>
      <c r="G19" s="19" t="s">
        <v>174</v>
      </c>
      <c r="H19" s="19"/>
      <c r="I19" s="19" t="s">
        <v>192</v>
      </c>
      <c r="J19" s="19" t="s">
        <v>193</v>
      </c>
      <c r="K19" s="19" t="s">
        <v>194</v>
      </c>
      <c r="L19" s="15" t="s">
        <v>195</v>
      </c>
      <c r="M19" s="16"/>
      <c r="N19" s="19" t="s">
        <v>196</v>
      </c>
      <c r="O19" s="15" t="s">
        <v>13</v>
      </c>
      <c r="P19" s="15"/>
      <c r="Q19" s="21"/>
      <c r="R19" s="15" t="s">
        <v>2326</v>
      </c>
      <c r="S19" s="19"/>
      <c r="T19" s="68" t="s">
        <v>2311</v>
      </c>
      <c r="U19" s="69">
        <v>2263</v>
      </c>
      <c r="V19" s="15" t="s">
        <v>2303</v>
      </c>
      <c r="W19" s="15"/>
      <c r="X19" s="15"/>
      <c r="Y19" s="27"/>
      <c r="Z19" s="27" t="s">
        <v>2362</v>
      </c>
      <c r="AA19" s="27" t="s">
        <v>196</v>
      </c>
      <c r="AB19" s="15"/>
      <c r="AC19" s="15"/>
      <c r="AD19" s="80" t="s">
        <v>2306</v>
      </c>
      <c r="AE19" s="75" t="s">
        <v>2363</v>
      </c>
    </row>
    <row r="20" spans="1:31" s="18" customFormat="1" ht="33" customHeight="1" x14ac:dyDescent="0.25">
      <c r="A20" s="19" t="s">
        <v>73</v>
      </c>
      <c r="B20" s="67"/>
      <c r="C20" s="20" t="s">
        <v>197</v>
      </c>
      <c r="D20" s="19" t="s">
        <v>198</v>
      </c>
      <c r="E20" s="19" t="s">
        <v>199</v>
      </c>
      <c r="F20" s="19" t="s">
        <v>198</v>
      </c>
      <c r="G20" s="19" t="s">
        <v>200</v>
      </c>
      <c r="H20" s="19" t="s">
        <v>78</v>
      </c>
      <c r="I20" s="19" t="s">
        <v>201</v>
      </c>
      <c r="J20" s="19" t="s">
        <v>202</v>
      </c>
      <c r="K20" s="19" t="s">
        <v>203</v>
      </c>
      <c r="L20" s="15" t="s">
        <v>204</v>
      </c>
      <c r="M20" s="16" t="s">
        <v>205</v>
      </c>
      <c r="N20" s="19" t="s">
        <v>206</v>
      </c>
      <c r="O20" s="15" t="s">
        <v>14</v>
      </c>
      <c r="P20" s="15"/>
      <c r="Q20" s="19"/>
      <c r="R20" s="15" t="s">
        <v>2313</v>
      </c>
      <c r="S20" s="19"/>
      <c r="T20" s="68"/>
      <c r="U20" s="69">
        <v>10510</v>
      </c>
      <c r="V20" s="15"/>
      <c r="W20" s="15"/>
      <c r="X20" s="15"/>
      <c r="Y20" s="15"/>
      <c r="Z20" s="15"/>
      <c r="AA20" s="15"/>
      <c r="AB20" s="15"/>
      <c r="AC20" s="15"/>
      <c r="AD20" s="81" t="s">
        <v>2314</v>
      </c>
      <c r="AE20" s="18" t="s">
        <v>2364</v>
      </c>
    </row>
    <row r="21" spans="1:31" s="18" customFormat="1" ht="33" customHeight="1" x14ac:dyDescent="0.25">
      <c r="A21" s="25" t="s">
        <v>73</v>
      </c>
      <c r="B21" s="67"/>
      <c r="C21" s="26" t="s">
        <v>207</v>
      </c>
      <c r="D21" s="25" t="s">
        <v>208</v>
      </c>
      <c r="E21" s="25" t="s">
        <v>209</v>
      </c>
      <c r="F21" s="25"/>
      <c r="G21" s="25" t="s">
        <v>78</v>
      </c>
      <c r="H21" s="25"/>
      <c r="I21" s="25" t="s">
        <v>210</v>
      </c>
      <c r="J21" s="25" t="s">
        <v>211</v>
      </c>
      <c r="K21" s="25" t="s">
        <v>212</v>
      </c>
      <c r="L21" s="27" t="s">
        <v>2912</v>
      </c>
      <c r="M21" s="16"/>
      <c r="N21" s="25" t="s">
        <v>2913</v>
      </c>
      <c r="O21" s="27" t="s">
        <v>13</v>
      </c>
      <c r="P21" s="27"/>
      <c r="Q21" s="25"/>
      <c r="R21" s="27" t="s">
        <v>2313</v>
      </c>
      <c r="S21" s="25"/>
      <c r="T21" s="72"/>
      <c r="U21" s="73">
        <v>5003</v>
      </c>
      <c r="V21" s="27" t="s">
        <v>2303</v>
      </c>
      <c r="W21" s="27"/>
      <c r="X21" s="27"/>
      <c r="Y21" s="25"/>
      <c r="Z21" s="82" t="s">
        <v>2365</v>
      </c>
      <c r="AA21" s="27" t="s">
        <v>2366</v>
      </c>
      <c r="AB21" s="27" t="s">
        <v>2367</v>
      </c>
      <c r="AC21" s="15" t="s">
        <v>2368</v>
      </c>
      <c r="AD21" s="65" t="s">
        <v>2314</v>
      </c>
      <c r="AE21" s="18" t="s">
        <v>2364</v>
      </c>
    </row>
    <row r="22" spans="1:31" s="75" customFormat="1" ht="33" customHeight="1" x14ac:dyDescent="0.2">
      <c r="A22" s="19" t="s">
        <v>169</v>
      </c>
      <c r="B22" s="67"/>
      <c r="C22" s="83" t="s">
        <v>213</v>
      </c>
      <c r="D22" s="19" t="s">
        <v>214</v>
      </c>
      <c r="E22" s="19" t="s">
        <v>1636</v>
      </c>
      <c r="F22" s="19" t="s">
        <v>215</v>
      </c>
      <c r="G22" s="19" t="s">
        <v>45</v>
      </c>
      <c r="H22" s="19"/>
      <c r="I22" s="19" t="s">
        <v>1637</v>
      </c>
      <c r="J22" s="19" t="s">
        <v>1638</v>
      </c>
      <c r="K22" s="17" t="s">
        <v>217</v>
      </c>
      <c r="L22" s="40" t="s">
        <v>2369</v>
      </c>
      <c r="M22" s="16" t="s">
        <v>216</v>
      </c>
      <c r="N22" s="19" t="s">
        <v>2370</v>
      </c>
      <c r="O22" s="15" t="s">
        <v>14</v>
      </c>
      <c r="P22" s="15"/>
      <c r="Q22" s="21"/>
      <c r="R22" s="15" t="s">
        <v>2301</v>
      </c>
      <c r="S22" s="19"/>
      <c r="T22" s="68" t="s">
        <v>2311</v>
      </c>
      <c r="U22" s="69">
        <v>5549</v>
      </c>
      <c r="V22" s="15"/>
      <c r="W22" s="15"/>
      <c r="X22" s="15"/>
      <c r="Y22" s="15"/>
      <c r="Z22" s="15"/>
      <c r="AA22" s="15"/>
      <c r="AB22" s="15"/>
      <c r="AC22" s="15"/>
      <c r="AD22" s="84" t="s">
        <v>2306</v>
      </c>
    </row>
    <row r="23" spans="1:31" s="18" customFormat="1" ht="33" customHeight="1" x14ac:dyDescent="0.25">
      <c r="A23" s="19" t="s">
        <v>62</v>
      </c>
      <c r="B23" s="67"/>
      <c r="C23" s="20" t="s">
        <v>218</v>
      </c>
      <c r="D23" s="19" t="s">
        <v>219</v>
      </c>
      <c r="E23" s="19" t="s">
        <v>220</v>
      </c>
      <c r="F23" s="19" t="s">
        <v>221</v>
      </c>
      <c r="G23" s="19" t="s">
        <v>130</v>
      </c>
      <c r="H23" s="19"/>
      <c r="I23" s="19" t="s">
        <v>222</v>
      </c>
      <c r="J23" s="19" t="s">
        <v>223</v>
      </c>
      <c r="K23" s="19" t="s">
        <v>224</v>
      </c>
      <c r="L23" s="15" t="s">
        <v>225</v>
      </c>
      <c r="M23" s="16"/>
      <c r="N23" s="19" t="s">
        <v>226</v>
      </c>
      <c r="O23" s="15" t="s">
        <v>13</v>
      </c>
      <c r="P23" s="15"/>
      <c r="Q23" s="19"/>
      <c r="R23" s="15" t="s">
        <v>2371</v>
      </c>
      <c r="S23" s="19"/>
      <c r="T23" s="68" t="s">
        <v>2372</v>
      </c>
      <c r="U23" s="69">
        <v>14465</v>
      </c>
      <c r="V23" s="15"/>
      <c r="W23" s="15"/>
      <c r="X23" s="15"/>
      <c r="Y23" s="15"/>
      <c r="Z23" s="15"/>
      <c r="AA23" s="15"/>
      <c r="AB23" s="15"/>
      <c r="AC23" s="15"/>
      <c r="AD23" s="65" t="s">
        <v>2306</v>
      </c>
      <c r="AE23" s="18" t="s">
        <v>2373</v>
      </c>
    </row>
    <row r="24" spans="1:31" s="18" customFormat="1" ht="33" customHeight="1" x14ac:dyDescent="0.25">
      <c r="A24" s="25" t="s">
        <v>109</v>
      </c>
      <c r="B24" s="67"/>
      <c r="C24" s="26" t="s">
        <v>227</v>
      </c>
      <c r="D24" s="27" t="s">
        <v>2914</v>
      </c>
      <c r="E24" s="25" t="s">
        <v>228</v>
      </c>
      <c r="F24" s="25" t="s">
        <v>229</v>
      </c>
      <c r="G24" s="25" t="s">
        <v>230</v>
      </c>
      <c r="H24" s="25" t="s">
        <v>45</v>
      </c>
      <c r="I24" s="25" t="s">
        <v>231</v>
      </c>
      <c r="J24" s="25" t="s">
        <v>232</v>
      </c>
      <c r="K24" s="25" t="s">
        <v>233</v>
      </c>
      <c r="L24" s="27" t="s">
        <v>234</v>
      </c>
      <c r="M24" s="16"/>
      <c r="N24" s="25" t="s">
        <v>235</v>
      </c>
      <c r="O24" s="27" t="s">
        <v>15</v>
      </c>
      <c r="P24" s="27"/>
      <c r="Q24" s="28"/>
      <c r="R24" s="27" t="s">
        <v>2301</v>
      </c>
      <c r="S24" s="25"/>
      <c r="T24" s="72" t="s">
        <v>2311</v>
      </c>
      <c r="U24" s="73">
        <v>2578</v>
      </c>
      <c r="V24" s="27" t="s">
        <v>2303</v>
      </c>
      <c r="W24" s="27"/>
      <c r="X24" s="27"/>
      <c r="Y24" s="27"/>
      <c r="Z24" s="27" t="s">
        <v>2374</v>
      </c>
      <c r="AA24" s="27" t="s">
        <v>2375</v>
      </c>
      <c r="AB24" s="27"/>
      <c r="AC24" s="15"/>
      <c r="AD24" s="65" t="s">
        <v>2306</v>
      </c>
      <c r="AE24" s="18" t="s">
        <v>2915</v>
      </c>
    </row>
    <row r="25" spans="1:31" s="18" customFormat="1" ht="32.25" customHeight="1" x14ac:dyDescent="0.25">
      <c r="A25" s="25" t="s">
        <v>169</v>
      </c>
      <c r="B25" s="67"/>
      <c r="C25" s="26" t="s">
        <v>236</v>
      </c>
      <c r="D25" s="25" t="s">
        <v>237</v>
      </c>
      <c r="E25" s="25" t="s">
        <v>238</v>
      </c>
      <c r="F25" s="25" t="s">
        <v>239</v>
      </c>
      <c r="G25" s="25" t="s">
        <v>240</v>
      </c>
      <c r="H25" s="25" t="s">
        <v>45</v>
      </c>
      <c r="I25" s="25" t="s">
        <v>241</v>
      </c>
      <c r="J25" s="25" t="s">
        <v>242</v>
      </c>
      <c r="K25" s="25" t="s">
        <v>243</v>
      </c>
      <c r="L25" s="27" t="s">
        <v>244</v>
      </c>
      <c r="M25" s="16"/>
      <c r="N25" s="25" t="s">
        <v>245</v>
      </c>
      <c r="O25" s="27" t="s">
        <v>14</v>
      </c>
      <c r="P25" s="27"/>
      <c r="Q25" s="28"/>
      <c r="R25" s="27" t="s">
        <v>2326</v>
      </c>
      <c r="S25" s="25"/>
      <c r="T25" s="72" t="s">
        <v>2311</v>
      </c>
      <c r="U25" s="73">
        <v>2813</v>
      </c>
      <c r="V25" s="27" t="s">
        <v>2303</v>
      </c>
      <c r="W25" s="27"/>
      <c r="X25" s="27"/>
      <c r="Y25" s="27"/>
      <c r="Z25" s="27" t="s">
        <v>2376</v>
      </c>
      <c r="AA25" s="27" t="s">
        <v>2377</v>
      </c>
      <c r="AB25" s="27"/>
      <c r="AC25" s="15"/>
      <c r="AD25" s="85" t="s">
        <v>2306</v>
      </c>
    </row>
    <row r="26" spans="1:31" s="18" customFormat="1" ht="33" customHeight="1" x14ac:dyDescent="0.25">
      <c r="A26" s="19" t="s">
        <v>109</v>
      </c>
      <c r="B26" s="67"/>
      <c r="C26" s="20" t="s">
        <v>246</v>
      </c>
      <c r="D26" s="19" t="s">
        <v>247</v>
      </c>
      <c r="E26" s="19" t="s">
        <v>248</v>
      </c>
      <c r="F26" s="19" t="s">
        <v>182</v>
      </c>
      <c r="G26" s="19" t="s">
        <v>45</v>
      </c>
      <c r="H26" s="19"/>
      <c r="I26" s="19" t="s">
        <v>249</v>
      </c>
      <c r="J26" s="19" t="s">
        <v>250</v>
      </c>
      <c r="K26" s="19" t="s">
        <v>251</v>
      </c>
      <c r="L26" s="15" t="s">
        <v>252</v>
      </c>
      <c r="M26" s="16"/>
      <c r="N26" s="19" t="s">
        <v>253</v>
      </c>
      <c r="O26" s="15" t="s">
        <v>13</v>
      </c>
      <c r="P26" s="15"/>
      <c r="Q26" s="21"/>
      <c r="R26" s="15" t="s">
        <v>2326</v>
      </c>
      <c r="S26" s="19"/>
      <c r="T26" s="68" t="s">
        <v>2311</v>
      </c>
      <c r="U26" s="69">
        <v>6496</v>
      </c>
      <c r="V26" s="15"/>
      <c r="W26" s="15"/>
      <c r="X26" s="15"/>
      <c r="Y26" s="15"/>
      <c r="Z26" s="15"/>
      <c r="AA26" s="15"/>
      <c r="AB26" s="15"/>
      <c r="AC26" s="15"/>
      <c r="AD26" s="65" t="s">
        <v>2306</v>
      </c>
    </row>
    <row r="27" spans="1:31" s="75" customFormat="1" ht="33" customHeight="1" x14ac:dyDescent="0.25">
      <c r="A27" s="19" t="s">
        <v>169</v>
      </c>
      <c r="B27" s="67"/>
      <c r="C27" s="20" t="s">
        <v>254</v>
      </c>
      <c r="D27" s="19" t="s">
        <v>255</v>
      </c>
      <c r="E27" s="19" t="s">
        <v>256</v>
      </c>
      <c r="F27" s="19" t="s">
        <v>257</v>
      </c>
      <c r="G27" s="19" t="s">
        <v>215</v>
      </c>
      <c r="H27" s="19" t="s">
        <v>45</v>
      </c>
      <c r="I27" s="19" t="s">
        <v>258</v>
      </c>
      <c r="J27" s="19" t="s">
        <v>259</v>
      </c>
      <c r="K27" s="19" t="s">
        <v>260</v>
      </c>
      <c r="L27" s="15" t="s">
        <v>261</v>
      </c>
      <c r="M27" s="22"/>
      <c r="N27" s="19" t="s">
        <v>262</v>
      </c>
      <c r="O27" s="15" t="s">
        <v>13</v>
      </c>
      <c r="P27" s="15"/>
      <c r="Q27" s="21"/>
      <c r="R27" s="15" t="s">
        <v>2301</v>
      </c>
      <c r="S27" s="19"/>
      <c r="T27" s="68" t="s">
        <v>2311</v>
      </c>
      <c r="U27" s="69">
        <v>13680</v>
      </c>
      <c r="V27" s="15"/>
      <c r="W27" s="15"/>
      <c r="X27" s="15"/>
      <c r="Y27" s="15"/>
      <c r="Z27" s="15"/>
      <c r="AA27" s="15"/>
      <c r="AB27" s="15"/>
      <c r="AC27" s="15"/>
      <c r="AD27" s="74" t="s">
        <v>2306</v>
      </c>
    </row>
    <row r="28" spans="1:31" s="18" customFormat="1" ht="33" customHeight="1" x14ac:dyDescent="0.25">
      <c r="A28" s="25" t="s">
        <v>73</v>
      </c>
      <c r="B28" s="67"/>
      <c r="C28" s="26" t="s">
        <v>263</v>
      </c>
      <c r="D28" s="25" t="s">
        <v>264</v>
      </c>
      <c r="E28" s="25" t="s">
        <v>265</v>
      </c>
      <c r="F28" s="25" t="s">
        <v>266</v>
      </c>
      <c r="G28" s="25" t="s">
        <v>78</v>
      </c>
      <c r="H28" s="25"/>
      <c r="I28" s="25" t="s">
        <v>267</v>
      </c>
      <c r="J28" s="25" t="s">
        <v>268</v>
      </c>
      <c r="K28" s="25" t="s">
        <v>269</v>
      </c>
      <c r="L28" s="27" t="s">
        <v>2916</v>
      </c>
      <c r="M28" s="16"/>
      <c r="N28" s="25" t="s">
        <v>2917</v>
      </c>
      <c r="O28" s="27" t="s">
        <v>14</v>
      </c>
      <c r="P28" s="27"/>
      <c r="Q28" s="25"/>
      <c r="R28" s="27" t="s">
        <v>2313</v>
      </c>
      <c r="S28" s="25"/>
      <c r="T28" s="72"/>
      <c r="U28" s="73">
        <v>4824</v>
      </c>
      <c r="V28" s="27" t="s">
        <v>2303</v>
      </c>
      <c r="W28" s="27"/>
      <c r="X28" s="27"/>
      <c r="Y28" s="27"/>
      <c r="Z28" s="27" t="s">
        <v>2378</v>
      </c>
      <c r="AA28" s="27" t="s">
        <v>2379</v>
      </c>
      <c r="AB28" s="27" t="s">
        <v>2380</v>
      </c>
      <c r="AC28" s="15" t="s">
        <v>2381</v>
      </c>
      <c r="AD28" s="85" t="s">
        <v>2314</v>
      </c>
    </row>
    <row r="29" spans="1:31" s="18" customFormat="1" ht="33" customHeight="1" x14ac:dyDescent="0.25">
      <c r="A29" s="15" t="s">
        <v>30</v>
      </c>
      <c r="B29" s="63"/>
      <c r="C29" s="63" t="s">
        <v>270</v>
      </c>
      <c r="D29" s="15" t="s">
        <v>2382</v>
      </c>
      <c r="E29" s="15" t="s">
        <v>271</v>
      </c>
      <c r="F29" s="15" t="s">
        <v>272</v>
      </c>
      <c r="G29" s="15" t="s">
        <v>273</v>
      </c>
      <c r="H29" s="15" t="s">
        <v>30</v>
      </c>
      <c r="I29" s="15" t="s">
        <v>274</v>
      </c>
      <c r="J29" s="15" t="s">
        <v>275</v>
      </c>
      <c r="K29" s="15" t="s">
        <v>276</v>
      </c>
      <c r="L29" s="15" t="s">
        <v>277</v>
      </c>
      <c r="M29" s="16" t="s">
        <v>278</v>
      </c>
      <c r="N29" s="15" t="s">
        <v>2383</v>
      </c>
      <c r="O29" s="15" t="s">
        <v>14</v>
      </c>
      <c r="P29" s="15" t="s">
        <v>2384</v>
      </c>
      <c r="Q29" s="15" t="s">
        <v>2350</v>
      </c>
      <c r="R29" s="15" t="s">
        <v>2312</v>
      </c>
      <c r="S29" s="15"/>
      <c r="T29" s="15"/>
      <c r="U29" s="14"/>
      <c r="V29" s="64" t="s">
        <v>2911</v>
      </c>
      <c r="W29" s="64" t="s">
        <v>2384</v>
      </c>
      <c r="X29" s="16" t="s">
        <v>2350</v>
      </c>
      <c r="Y29" s="16" t="s">
        <v>2347</v>
      </c>
      <c r="Z29" s="16" t="s">
        <v>2349</v>
      </c>
      <c r="AA29" s="15" t="s">
        <v>2350</v>
      </c>
      <c r="AB29" s="15"/>
      <c r="AC29" s="15"/>
      <c r="AD29" s="15" t="s">
        <v>2300</v>
      </c>
    </row>
    <row r="30" spans="1:31" s="18" customFormat="1" ht="33" customHeight="1" x14ac:dyDescent="0.25">
      <c r="A30" s="15" t="s">
        <v>62</v>
      </c>
      <c r="B30" s="63"/>
      <c r="C30" s="15" t="s">
        <v>279</v>
      </c>
      <c r="D30" s="15" t="s">
        <v>280</v>
      </c>
      <c r="E30" s="15" t="s">
        <v>281</v>
      </c>
      <c r="F30" s="15" t="s">
        <v>282</v>
      </c>
      <c r="G30" s="15" t="s">
        <v>283</v>
      </c>
      <c r="H30" s="15"/>
      <c r="I30" s="15" t="s">
        <v>284</v>
      </c>
      <c r="J30" s="15" t="s">
        <v>285</v>
      </c>
      <c r="K30" s="15" t="s">
        <v>286</v>
      </c>
      <c r="L30" s="15" t="s">
        <v>287</v>
      </c>
      <c r="M30" s="36" t="s">
        <v>288</v>
      </c>
      <c r="N30" s="15" t="s">
        <v>289</v>
      </c>
      <c r="O30" s="15" t="s">
        <v>13</v>
      </c>
      <c r="P30" s="18" t="s">
        <v>2385</v>
      </c>
      <c r="Q30" s="15" t="s">
        <v>2386</v>
      </c>
      <c r="R30" s="15" t="s">
        <v>2387</v>
      </c>
      <c r="S30" s="15"/>
      <c r="T30" s="15" t="s">
        <v>2388</v>
      </c>
      <c r="U30" s="15">
        <v>16138</v>
      </c>
      <c r="V30" s="64"/>
      <c r="W30" s="64"/>
      <c r="X30" s="15"/>
      <c r="Y30" s="15"/>
      <c r="Z30" s="15"/>
      <c r="AA30" s="15"/>
      <c r="AB30" s="15"/>
      <c r="AC30" s="15"/>
      <c r="AD30" s="65" t="s">
        <v>2306</v>
      </c>
      <c r="AE30" s="18" t="s">
        <v>2389</v>
      </c>
    </row>
    <row r="31" spans="1:31" s="18" customFormat="1" ht="33" customHeight="1" x14ac:dyDescent="0.25">
      <c r="A31" s="19" t="s">
        <v>30</v>
      </c>
      <c r="B31" s="67"/>
      <c r="C31" s="20" t="s">
        <v>290</v>
      </c>
      <c r="D31" s="19" t="s">
        <v>291</v>
      </c>
      <c r="E31" s="19" t="s">
        <v>292</v>
      </c>
      <c r="F31" s="19"/>
      <c r="G31" s="19" t="s">
        <v>293</v>
      </c>
      <c r="H31" s="19" t="s">
        <v>30</v>
      </c>
      <c r="I31" s="19" t="s">
        <v>294</v>
      </c>
      <c r="J31" s="19" t="s">
        <v>295</v>
      </c>
      <c r="K31" s="15" t="s">
        <v>296</v>
      </c>
      <c r="L31" s="15" t="s">
        <v>297</v>
      </c>
      <c r="M31" s="22" t="s">
        <v>298</v>
      </c>
      <c r="N31" s="19" t="s">
        <v>2390</v>
      </c>
      <c r="O31" s="15" t="s">
        <v>13</v>
      </c>
      <c r="P31" s="15" t="s">
        <v>2391</v>
      </c>
      <c r="Q31" s="19" t="s">
        <v>2392</v>
      </c>
      <c r="R31" s="15" t="s">
        <v>2312</v>
      </c>
      <c r="S31" s="19"/>
      <c r="T31" s="68"/>
      <c r="U31" s="69"/>
      <c r="V31" s="15"/>
      <c r="W31" s="15" t="s">
        <v>2391</v>
      </c>
      <c r="X31" s="15" t="s">
        <v>2392</v>
      </c>
      <c r="Y31" s="15"/>
      <c r="Z31" s="15"/>
      <c r="AA31" s="15"/>
      <c r="AB31" s="15"/>
      <c r="AC31" s="15"/>
      <c r="AD31" s="85" t="s">
        <v>2300</v>
      </c>
    </row>
    <row r="32" spans="1:31" s="18" customFormat="1" ht="33" customHeight="1" x14ac:dyDescent="0.25">
      <c r="A32" s="19" t="s">
        <v>62</v>
      </c>
      <c r="B32" s="67"/>
      <c r="C32" s="76" t="s">
        <v>299</v>
      </c>
      <c r="D32" s="19" t="s">
        <v>300</v>
      </c>
      <c r="E32" s="19" t="s">
        <v>301</v>
      </c>
      <c r="F32" s="19" t="s">
        <v>302</v>
      </c>
      <c r="G32" s="19" t="s">
        <v>45</v>
      </c>
      <c r="H32" s="19"/>
      <c r="I32" s="19" t="s">
        <v>303</v>
      </c>
      <c r="J32" s="19" t="s">
        <v>304</v>
      </c>
      <c r="K32" s="19" t="s">
        <v>305</v>
      </c>
      <c r="L32" s="15" t="s">
        <v>306</v>
      </c>
      <c r="M32" s="16"/>
      <c r="N32" s="19" t="s">
        <v>307</v>
      </c>
      <c r="O32" s="15" t="s">
        <v>14</v>
      </c>
      <c r="P32" s="15"/>
      <c r="Q32" s="19"/>
      <c r="R32" s="15" t="s">
        <v>2371</v>
      </c>
      <c r="S32" s="19"/>
      <c r="T32" s="68" t="s">
        <v>2311</v>
      </c>
      <c r="U32" s="69">
        <v>4976</v>
      </c>
      <c r="V32" s="15"/>
      <c r="W32" s="15"/>
      <c r="X32" s="17"/>
      <c r="Y32" s="17"/>
      <c r="Z32" s="17"/>
      <c r="AA32" s="17"/>
      <c r="AB32" s="17"/>
      <c r="AC32" s="15"/>
      <c r="AD32" s="65" t="s">
        <v>2306</v>
      </c>
    </row>
    <row r="33" spans="1:31" s="18" customFormat="1" ht="33" customHeight="1" x14ac:dyDescent="0.25">
      <c r="A33" s="19" t="s">
        <v>62</v>
      </c>
      <c r="B33" s="67"/>
      <c r="C33" s="20" t="s">
        <v>308</v>
      </c>
      <c r="D33" s="19" t="s">
        <v>309</v>
      </c>
      <c r="E33" s="19" t="s">
        <v>310</v>
      </c>
      <c r="F33" s="19" t="s">
        <v>311</v>
      </c>
      <c r="G33" s="19" t="s">
        <v>67</v>
      </c>
      <c r="H33" s="19"/>
      <c r="I33" s="19" t="s">
        <v>312</v>
      </c>
      <c r="J33" s="19" t="s">
        <v>313</v>
      </c>
      <c r="K33" s="19" t="s">
        <v>314</v>
      </c>
      <c r="L33" s="15" t="s">
        <v>315</v>
      </c>
      <c r="M33" s="34"/>
      <c r="N33" s="19" t="s">
        <v>316</v>
      </c>
      <c r="O33" s="15" t="s">
        <v>13</v>
      </c>
      <c r="P33" s="15"/>
      <c r="Q33" s="19"/>
      <c r="R33" s="15" t="s">
        <v>2310</v>
      </c>
      <c r="S33" s="19"/>
      <c r="T33" s="68" t="s">
        <v>2311</v>
      </c>
      <c r="U33" s="69">
        <v>2885</v>
      </c>
      <c r="V33" s="15"/>
      <c r="W33" s="15"/>
      <c r="X33" s="17"/>
      <c r="Y33" s="17"/>
      <c r="Z33" s="17"/>
      <c r="AA33" s="17"/>
      <c r="AB33" s="17"/>
      <c r="AC33" s="15"/>
      <c r="AD33" s="65" t="s">
        <v>2306</v>
      </c>
    </row>
    <row r="34" spans="1:31" s="18" customFormat="1" ht="33" customHeight="1" x14ac:dyDescent="0.25">
      <c r="A34" s="19" t="s">
        <v>73</v>
      </c>
      <c r="B34" s="67"/>
      <c r="C34" s="20" t="s">
        <v>317</v>
      </c>
      <c r="D34" s="19" t="s">
        <v>318</v>
      </c>
      <c r="E34" s="19" t="s">
        <v>319</v>
      </c>
      <c r="F34" s="19" t="s">
        <v>320</v>
      </c>
      <c r="G34" s="19" t="s">
        <v>78</v>
      </c>
      <c r="H34" s="19"/>
      <c r="I34" s="19" t="s">
        <v>321</v>
      </c>
      <c r="J34" s="19" t="s">
        <v>322</v>
      </c>
      <c r="K34" s="19" t="s">
        <v>323</v>
      </c>
      <c r="L34" s="15" t="s">
        <v>324</v>
      </c>
      <c r="M34" s="22"/>
      <c r="N34" s="19" t="s">
        <v>325</v>
      </c>
      <c r="O34" s="15" t="s">
        <v>13</v>
      </c>
      <c r="P34" s="15"/>
      <c r="Q34" s="21"/>
      <c r="R34" s="15" t="s">
        <v>2313</v>
      </c>
      <c r="S34" s="19"/>
      <c r="T34" s="68"/>
      <c r="U34" s="69">
        <v>4184</v>
      </c>
      <c r="V34" s="15"/>
      <c r="W34" s="15"/>
      <c r="X34" s="17"/>
      <c r="Y34" s="17"/>
      <c r="Z34" s="17"/>
      <c r="AA34" s="17"/>
      <c r="AB34" s="17"/>
      <c r="AC34" s="15"/>
      <c r="AD34" s="65" t="s">
        <v>2314</v>
      </c>
    </row>
    <row r="35" spans="1:31" s="18" customFormat="1" ht="33" customHeight="1" x14ac:dyDescent="0.25">
      <c r="A35" s="19" t="s">
        <v>109</v>
      </c>
      <c r="B35" s="67"/>
      <c r="C35" s="20" t="s">
        <v>326</v>
      </c>
      <c r="D35" s="19" t="s">
        <v>327</v>
      </c>
      <c r="E35" s="19" t="s">
        <v>328</v>
      </c>
      <c r="F35" s="17" t="s">
        <v>329</v>
      </c>
      <c r="G35" s="17" t="s">
        <v>45</v>
      </c>
      <c r="H35" s="19"/>
      <c r="I35" s="19" t="s">
        <v>330</v>
      </c>
      <c r="J35" s="19" t="s">
        <v>331</v>
      </c>
      <c r="K35" s="19" t="s">
        <v>332</v>
      </c>
      <c r="L35" s="15" t="s">
        <v>333</v>
      </c>
      <c r="M35" s="16"/>
      <c r="N35" s="19" t="s">
        <v>334</v>
      </c>
      <c r="O35" s="15" t="s">
        <v>13</v>
      </c>
      <c r="P35" s="15"/>
      <c r="Q35" s="71"/>
      <c r="R35" s="15" t="s">
        <v>2326</v>
      </c>
      <c r="S35" s="19"/>
      <c r="T35" s="68" t="s">
        <v>2393</v>
      </c>
      <c r="U35" s="69">
        <v>7955</v>
      </c>
      <c r="V35" s="15"/>
      <c r="W35" s="15"/>
      <c r="X35" s="17"/>
      <c r="Y35" s="17"/>
      <c r="Z35" s="17"/>
      <c r="AA35" s="17"/>
      <c r="AB35" s="17"/>
      <c r="AC35" s="15"/>
      <c r="AD35" s="65" t="s">
        <v>2306</v>
      </c>
      <c r="AE35" s="18" t="s">
        <v>2394</v>
      </c>
    </row>
    <row r="36" spans="1:31" s="18" customFormat="1" ht="33" customHeight="1" x14ac:dyDescent="0.25">
      <c r="A36" s="15" t="s">
        <v>40</v>
      </c>
      <c r="B36" s="63"/>
      <c r="C36" s="15" t="s">
        <v>335</v>
      </c>
      <c r="D36" s="15" t="s">
        <v>336</v>
      </c>
      <c r="E36" s="15" t="s">
        <v>337</v>
      </c>
      <c r="F36" s="15" t="s">
        <v>338</v>
      </c>
      <c r="G36" s="15" t="s">
        <v>55</v>
      </c>
      <c r="H36" s="15"/>
      <c r="I36" s="15" t="s">
        <v>339</v>
      </c>
      <c r="J36" s="15" t="s">
        <v>340</v>
      </c>
      <c r="K36" s="15" t="s">
        <v>341</v>
      </c>
      <c r="L36" s="15" t="s">
        <v>342</v>
      </c>
      <c r="M36" s="16"/>
      <c r="N36" s="15" t="s">
        <v>343</v>
      </c>
      <c r="O36" s="15" t="s">
        <v>13</v>
      </c>
      <c r="P36" s="15"/>
      <c r="Q36" s="15"/>
      <c r="R36" s="15" t="s">
        <v>2308</v>
      </c>
      <c r="S36" s="15"/>
      <c r="T36" s="15" t="s">
        <v>2339</v>
      </c>
      <c r="U36" s="15">
        <v>6177</v>
      </c>
      <c r="V36" s="64"/>
      <c r="W36" s="64"/>
      <c r="X36" s="17"/>
      <c r="Y36" s="17"/>
      <c r="Z36" s="17"/>
      <c r="AA36" s="17"/>
      <c r="AB36" s="17"/>
      <c r="AC36" s="15"/>
      <c r="AD36" s="70" t="s">
        <v>2306</v>
      </c>
    </row>
    <row r="37" spans="1:31" s="18" customFormat="1" ht="33" customHeight="1" x14ac:dyDescent="0.25">
      <c r="A37" s="15" t="s">
        <v>30</v>
      </c>
      <c r="B37" s="63"/>
      <c r="C37" s="86" t="s">
        <v>344</v>
      </c>
      <c r="D37" s="15" t="s">
        <v>345</v>
      </c>
      <c r="E37" s="15" t="s">
        <v>346</v>
      </c>
      <c r="F37" s="15"/>
      <c r="G37" s="15" t="s">
        <v>347</v>
      </c>
      <c r="H37" s="15" t="s">
        <v>30</v>
      </c>
      <c r="I37" s="15" t="s">
        <v>348</v>
      </c>
      <c r="J37" s="15" t="s">
        <v>349</v>
      </c>
      <c r="K37" s="15" t="s">
        <v>350</v>
      </c>
      <c r="L37" s="15" t="s">
        <v>351</v>
      </c>
      <c r="M37" s="16" t="s">
        <v>352</v>
      </c>
      <c r="N37" s="15" t="s">
        <v>2395</v>
      </c>
      <c r="O37" s="15" t="s">
        <v>14</v>
      </c>
      <c r="P37" s="15" t="s">
        <v>2396</v>
      </c>
      <c r="Q37" s="15" t="s">
        <v>2918</v>
      </c>
      <c r="R37" s="15" t="s">
        <v>2312</v>
      </c>
      <c r="S37" s="15"/>
      <c r="T37" s="15"/>
      <c r="U37" s="15"/>
      <c r="V37" s="64"/>
      <c r="W37" s="64" t="s">
        <v>2396</v>
      </c>
      <c r="X37" s="17" t="s">
        <v>2397</v>
      </c>
      <c r="Y37" s="17"/>
      <c r="Z37" s="17"/>
      <c r="AA37" s="17"/>
      <c r="AB37" s="17"/>
      <c r="AC37" s="15"/>
      <c r="AD37" s="65" t="s">
        <v>2300</v>
      </c>
      <c r="AE37" s="18" t="s">
        <v>2398</v>
      </c>
    </row>
    <row r="38" spans="1:31" s="18" customFormat="1" ht="33" customHeight="1" x14ac:dyDescent="0.25">
      <c r="A38" s="15" t="s">
        <v>30</v>
      </c>
      <c r="B38" s="63"/>
      <c r="C38" s="29" t="s">
        <v>353</v>
      </c>
      <c r="D38" s="15" t="s">
        <v>354</v>
      </c>
      <c r="E38" s="15" t="s">
        <v>355</v>
      </c>
      <c r="F38" s="15" t="s">
        <v>356</v>
      </c>
      <c r="G38" s="15"/>
      <c r="H38" s="15" t="s">
        <v>30</v>
      </c>
      <c r="I38" s="15" t="s">
        <v>357</v>
      </c>
      <c r="J38" s="15" t="s">
        <v>358</v>
      </c>
      <c r="K38" s="15" t="s">
        <v>359</v>
      </c>
      <c r="L38" s="15" t="s">
        <v>2399</v>
      </c>
      <c r="M38" s="16" t="s">
        <v>2400</v>
      </c>
      <c r="N38" s="15" t="s">
        <v>2919</v>
      </c>
      <c r="O38" s="15" t="s">
        <v>13</v>
      </c>
      <c r="P38" s="15" t="s">
        <v>2195</v>
      </c>
      <c r="Q38" s="15" t="s">
        <v>2401</v>
      </c>
      <c r="R38" s="15" t="s">
        <v>2297</v>
      </c>
      <c r="S38" s="15" t="s">
        <v>2402</v>
      </c>
      <c r="T38" s="15"/>
      <c r="U38" s="15"/>
      <c r="V38" s="64"/>
      <c r="W38" s="64" t="s">
        <v>2195</v>
      </c>
      <c r="X38" s="17" t="s">
        <v>2401</v>
      </c>
      <c r="Y38" s="17"/>
      <c r="Z38" s="17"/>
      <c r="AA38" s="17"/>
      <c r="AB38" s="17"/>
      <c r="AC38" s="15"/>
      <c r="AD38" s="65" t="s">
        <v>2300</v>
      </c>
    </row>
    <row r="39" spans="1:31" s="18" customFormat="1" ht="33" customHeight="1" x14ac:dyDescent="0.25">
      <c r="A39" s="25" t="s">
        <v>169</v>
      </c>
      <c r="B39" s="67"/>
      <c r="C39" s="76" t="s">
        <v>360</v>
      </c>
      <c r="D39" s="25" t="s">
        <v>361</v>
      </c>
      <c r="E39" s="25" t="s">
        <v>362</v>
      </c>
      <c r="F39" s="25" t="s">
        <v>363</v>
      </c>
      <c r="G39" s="25" t="s">
        <v>215</v>
      </c>
      <c r="H39" s="25" t="s">
        <v>45</v>
      </c>
      <c r="I39" s="25" t="s">
        <v>364</v>
      </c>
      <c r="J39" s="25" t="s">
        <v>365</v>
      </c>
      <c r="K39" s="25" t="s">
        <v>366</v>
      </c>
      <c r="L39" s="27" t="s">
        <v>367</v>
      </c>
      <c r="M39" s="23"/>
      <c r="N39" s="25" t="s">
        <v>368</v>
      </c>
      <c r="O39" s="27" t="s">
        <v>13</v>
      </c>
      <c r="P39" s="27"/>
      <c r="Q39" s="25"/>
      <c r="R39" s="27" t="s">
        <v>2301</v>
      </c>
      <c r="S39" s="25"/>
      <c r="T39" s="72" t="s">
        <v>2311</v>
      </c>
      <c r="U39" s="73">
        <v>11893</v>
      </c>
      <c r="V39" s="27"/>
      <c r="W39" s="27"/>
      <c r="X39" s="16"/>
      <c r="Y39" s="16"/>
      <c r="Z39" s="16"/>
      <c r="AA39" s="16"/>
      <c r="AB39" s="16"/>
      <c r="AC39" s="15"/>
      <c r="AD39" s="85" t="s">
        <v>2306</v>
      </c>
    </row>
    <row r="40" spans="1:31" s="18" customFormat="1" ht="33" customHeight="1" x14ac:dyDescent="0.25">
      <c r="A40" s="25" t="s">
        <v>73</v>
      </c>
      <c r="B40" s="67"/>
      <c r="C40" s="76" t="s">
        <v>369</v>
      </c>
      <c r="D40" s="25" t="s">
        <v>370</v>
      </c>
      <c r="E40" s="25" t="s">
        <v>371</v>
      </c>
      <c r="F40" s="25" t="s">
        <v>372</v>
      </c>
      <c r="G40" s="25" t="s">
        <v>373</v>
      </c>
      <c r="H40" s="25" t="s">
        <v>78</v>
      </c>
      <c r="I40" s="25" t="s">
        <v>374</v>
      </c>
      <c r="J40" s="25" t="s">
        <v>375</v>
      </c>
      <c r="K40" s="25" t="s">
        <v>376</v>
      </c>
      <c r="L40" s="27" t="s">
        <v>377</v>
      </c>
      <c r="M40" s="23"/>
      <c r="N40" s="25" t="s">
        <v>378</v>
      </c>
      <c r="O40" s="27" t="s">
        <v>14</v>
      </c>
      <c r="P40" s="27"/>
      <c r="Q40" s="25"/>
      <c r="R40" s="27" t="s">
        <v>2313</v>
      </c>
      <c r="S40" s="25"/>
      <c r="T40" s="72"/>
      <c r="U40" s="73">
        <v>3162</v>
      </c>
      <c r="V40" s="27" t="s">
        <v>2303</v>
      </c>
      <c r="W40" s="27"/>
      <c r="X40" s="16"/>
      <c r="Y40" s="16"/>
      <c r="Z40" s="16" t="s">
        <v>2403</v>
      </c>
      <c r="AA40" s="16" t="s">
        <v>2404</v>
      </c>
      <c r="AB40" s="16"/>
      <c r="AC40" s="15"/>
      <c r="AD40" s="70" t="s">
        <v>2314</v>
      </c>
    </row>
    <row r="41" spans="1:31" s="75" customFormat="1" ht="33" customHeight="1" x14ac:dyDescent="0.25">
      <c r="A41" s="15" t="s">
        <v>73</v>
      </c>
      <c r="B41" s="63"/>
      <c r="C41" s="15" t="s">
        <v>379</v>
      </c>
      <c r="D41" s="15" t="s">
        <v>380</v>
      </c>
      <c r="E41" s="15" t="s">
        <v>371</v>
      </c>
      <c r="F41" s="15" t="s">
        <v>372</v>
      </c>
      <c r="G41" s="15" t="s">
        <v>373</v>
      </c>
      <c r="H41" s="15" t="s">
        <v>78</v>
      </c>
      <c r="I41" s="15" t="s">
        <v>374</v>
      </c>
      <c r="J41" s="15" t="s">
        <v>381</v>
      </c>
      <c r="K41" s="15" t="s">
        <v>382</v>
      </c>
      <c r="L41" s="15" t="s">
        <v>383</v>
      </c>
      <c r="M41" s="16" t="s">
        <v>384</v>
      </c>
      <c r="N41" s="15" t="s">
        <v>385</v>
      </c>
      <c r="O41" s="15" t="s">
        <v>14</v>
      </c>
      <c r="P41" s="15"/>
      <c r="Q41" s="15"/>
      <c r="R41" s="15" t="s">
        <v>2310</v>
      </c>
      <c r="S41" s="15"/>
      <c r="T41" s="15"/>
      <c r="U41" s="14">
        <v>3011</v>
      </c>
      <c r="V41" s="64" t="s">
        <v>2303</v>
      </c>
      <c r="W41" s="64"/>
      <c r="X41" s="16"/>
      <c r="Y41" s="17"/>
      <c r="Z41" s="16" t="s">
        <v>2405</v>
      </c>
      <c r="AA41" s="17" t="s">
        <v>2406</v>
      </c>
      <c r="AB41" s="17"/>
      <c r="AC41" s="15"/>
      <c r="AD41" s="70" t="s">
        <v>2314</v>
      </c>
      <c r="AE41" s="75" t="s">
        <v>2407</v>
      </c>
    </row>
    <row r="42" spans="1:31" s="75" customFormat="1" ht="33" customHeight="1" x14ac:dyDescent="0.25">
      <c r="A42" s="25" t="s">
        <v>30</v>
      </c>
      <c r="B42" s="67"/>
      <c r="C42" s="26" t="s">
        <v>386</v>
      </c>
      <c r="D42" s="25" t="s">
        <v>387</v>
      </c>
      <c r="E42" s="25" t="s">
        <v>388</v>
      </c>
      <c r="F42" s="25" t="s">
        <v>389</v>
      </c>
      <c r="G42" s="25" t="s">
        <v>390</v>
      </c>
      <c r="H42" s="25" t="s">
        <v>30</v>
      </c>
      <c r="I42" s="25" t="s">
        <v>391</v>
      </c>
      <c r="J42" s="25" t="s">
        <v>392</v>
      </c>
      <c r="K42" s="25" t="s">
        <v>393</v>
      </c>
      <c r="L42" s="27" t="s">
        <v>394</v>
      </c>
      <c r="M42" s="16" t="s">
        <v>395</v>
      </c>
      <c r="N42" s="25" t="s">
        <v>2920</v>
      </c>
      <c r="O42" s="27" t="s">
        <v>14</v>
      </c>
      <c r="P42" s="27" t="s">
        <v>2408</v>
      </c>
      <c r="Q42" s="25" t="s">
        <v>2921</v>
      </c>
      <c r="R42" s="27" t="s">
        <v>2312</v>
      </c>
      <c r="S42" s="25"/>
      <c r="T42" s="72"/>
      <c r="U42" s="73"/>
      <c r="V42" s="27" t="s">
        <v>2911</v>
      </c>
      <c r="W42" s="27" t="s">
        <v>2408</v>
      </c>
      <c r="X42" s="16" t="s">
        <v>2921</v>
      </c>
      <c r="Y42" s="16" t="s">
        <v>2347</v>
      </c>
      <c r="Z42" s="16" t="s">
        <v>2409</v>
      </c>
      <c r="AA42" s="16" t="s">
        <v>2922</v>
      </c>
      <c r="AB42" s="16"/>
      <c r="AC42" s="15"/>
      <c r="AD42" s="27" t="s">
        <v>2300</v>
      </c>
      <c r="AE42" s="75" t="s">
        <v>2410</v>
      </c>
    </row>
    <row r="43" spans="1:31" s="18" customFormat="1" ht="33" customHeight="1" x14ac:dyDescent="0.25">
      <c r="A43" s="19" t="s">
        <v>73</v>
      </c>
      <c r="B43" s="87"/>
      <c r="C43" s="88" t="s">
        <v>396</v>
      </c>
      <c r="D43" s="19" t="s">
        <v>397</v>
      </c>
      <c r="E43" s="19" t="s">
        <v>398</v>
      </c>
      <c r="F43" s="19" t="s">
        <v>77</v>
      </c>
      <c r="G43" s="19" t="s">
        <v>78</v>
      </c>
      <c r="H43" s="19"/>
      <c r="I43" s="19" t="s">
        <v>399</v>
      </c>
      <c r="J43" s="19" t="s">
        <v>400</v>
      </c>
      <c r="K43" s="17" t="s">
        <v>401</v>
      </c>
      <c r="L43" s="15" t="s">
        <v>402</v>
      </c>
      <c r="M43" s="16"/>
      <c r="N43" s="19" t="s">
        <v>403</v>
      </c>
      <c r="O43" s="15" t="s">
        <v>14</v>
      </c>
      <c r="P43" s="15"/>
      <c r="Q43" s="19"/>
      <c r="R43" s="15" t="s">
        <v>2313</v>
      </c>
      <c r="S43" s="19"/>
      <c r="T43" s="68"/>
      <c r="U43" s="69">
        <v>4725</v>
      </c>
      <c r="V43" s="15" t="s">
        <v>2303</v>
      </c>
      <c r="W43" s="15"/>
      <c r="X43" s="17"/>
      <c r="Y43" s="17"/>
      <c r="Z43" s="17" t="s">
        <v>2411</v>
      </c>
      <c r="AA43" s="17" t="s">
        <v>2412</v>
      </c>
      <c r="AB43" s="17"/>
      <c r="AC43" s="15"/>
      <c r="AD43" s="65" t="s">
        <v>2314</v>
      </c>
      <c r="AE43" s="18" t="s">
        <v>2413</v>
      </c>
    </row>
    <row r="44" spans="1:31" s="18" customFormat="1" ht="33" customHeight="1" x14ac:dyDescent="0.25">
      <c r="A44" s="19" t="s">
        <v>73</v>
      </c>
      <c r="B44" s="87"/>
      <c r="C44" s="20" t="s">
        <v>404</v>
      </c>
      <c r="D44" s="19" t="s">
        <v>405</v>
      </c>
      <c r="E44" s="19" t="s">
        <v>180</v>
      </c>
      <c r="F44" s="19" t="s">
        <v>406</v>
      </c>
      <c r="G44" s="19" t="s">
        <v>407</v>
      </c>
      <c r="H44" s="19" t="s">
        <v>78</v>
      </c>
      <c r="I44" s="19" t="s">
        <v>408</v>
      </c>
      <c r="J44" s="19" t="s">
        <v>409</v>
      </c>
      <c r="K44" s="19" t="s">
        <v>410</v>
      </c>
      <c r="L44" s="15" t="s">
        <v>411</v>
      </c>
      <c r="M44" s="22"/>
      <c r="N44" s="19" t="s">
        <v>412</v>
      </c>
      <c r="O44" s="15" t="s">
        <v>13</v>
      </c>
      <c r="P44" s="15"/>
      <c r="Q44" s="19"/>
      <c r="R44" s="15" t="s">
        <v>2414</v>
      </c>
      <c r="S44" s="19"/>
      <c r="T44" s="68"/>
      <c r="U44" s="69">
        <v>11871</v>
      </c>
      <c r="V44" s="15" t="s">
        <v>2303</v>
      </c>
      <c r="W44" s="15"/>
      <c r="X44" s="17"/>
      <c r="Y44" s="24"/>
      <c r="Z44" s="24"/>
      <c r="AA44" s="17"/>
      <c r="AB44" s="17"/>
      <c r="AC44" s="15"/>
      <c r="AD44" s="85" t="s">
        <v>2314</v>
      </c>
      <c r="AE44" s="18" t="s">
        <v>2923</v>
      </c>
    </row>
    <row r="45" spans="1:31" s="18" customFormat="1" ht="33" customHeight="1" x14ac:dyDescent="0.25">
      <c r="A45" s="19" t="s">
        <v>73</v>
      </c>
      <c r="B45" s="67"/>
      <c r="C45" s="20" t="s">
        <v>413</v>
      </c>
      <c r="D45" s="19" t="s">
        <v>414</v>
      </c>
      <c r="E45" s="19" t="s">
        <v>415</v>
      </c>
      <c r="F45" s="19" t="s">
        <v>416</v>
      </c>
      <c r="G45" s="19" t="s">
        <v>78</v>
      </c>
      <c r="H45" s="19"/>
      <c r="I45" s="19" t="s">
        <v>417</v>
      </c>
      <c r="J45" s="19" t="s">
        <v>418</v>
      </c>
      <c r="K45" s="19" t="s">
        <v>419</v>
      </c>
      <c r="L45" s="15" t="s">
        <v>420</v>
      </c>
      <c r="M45" s="22"/>
      <c r="N45" s="19" t="s">
        <v>421</v>
      </c>
      <c r="O45" s="15" t="s">
        <v>14</v>
      </c>
      <c r="P45" s="15"/>
      <c r="Q45" s="19"/>
      <c r="R45" s="15" t="s">
        <v>2415</v>
      </c>
      <c r="S45" s="19"/>
      <c r="T45" s="68"/>
      <c r="U45" s="69">
        <v>11255</v>
      </c>
      <c r="V45" s="15" t="s">
        <v>2303</v>
      </c>
      <c r="W45" s="15"/>
      <c r="X45" s="17"/>
      <c r="Y45" s="17"/>
      <c r="Z45" s="17" t="s">
        <v>2416</v>
      </c>
      <c r="AA45" s="17" t="s">
        <v>2417</v>
      </c>
      <c r="AB45" s="17"/>
      <c r="AC45" s="15"/>
      <c r="AD45" s="15" t="s">
        <v>2314</v>
      </c>
      <c r="AE45" s="18" t="s">
        <v>2924</v>
      </c>
    </row>
    <row r="46" spans="1:31" s="18" customFormat="1" ht="33" customHeight="1" x14ac:dyDescent="0.25">
      <c r="A46" s="19" t="s">
        <v>73</v>
      </c>
      <c r="B46" s="67"/>
      <c r="C46" s="20" t="s">
        <v>422</v>
      </c>
      <c r="D46" s="19" t="s">
        <v>423</v>
      </c>
      <c r="E46" s="19" t="s">
        <v>424</v>
      </c>
      <c r="F46" s="19" t="s">
        <v>425</v>
      </c>
      <c r="G46" s="19" t="s">
        <v>426</v>
      </c>
      <c r="H46" s="19" t="s">
        <v>78</v>
      </c>
      <c r="I46" s="19" t="s">
        <v>427</v>
      </c>
      <c r="J46" s="19" t="s">
        <v>428</v>
      </c>
      <c r="K46" s="19" t="s">
        <v>429</v>
      </c>
      <c r="L46" s="15" t="s">
        <v>928</v>
      </c>
      <c r="M46" s="22"/>
      <c r="N46" s="19" t="s">
        <v>929</v>
      </c>
      <c r="O46" s="15" t="s">
        <v>14</v>
      </c>
      <c r="P46" s="15" t="s">
        <v>2925</v>
      </c>
      <c r="Q46" s="21" t="s">
        <v>2419</v>
      </c>
      <c r="R46" s="15" t="s">
        <v>2313</v>
      </c>
      <c r="S46" s="19"/>
      <c r="T46" s="68"/>
      <c r="U46" s="69">
        <v>5277</v>
      </c>
      <c r="V46" s="15" t="s">
        <v>2303</v>
      </c>
      <c r="W46" s="15" t="s">
        <v>2926</v>
      </c>
      <c r="X46" s="17" t="s">
        <v>2419</v>
      </c>
      <c r="Y46" s="17"/>
      <c r="Z46" s="17" t="s">
        <v>2418</v>
      </c>
      <c r="AA46" s="17" t="s">
        <v>2419</v>
      </c>
      <c r="AB46" s="17"/>
      <c r="AC46" s="15"/>
      <c r="AD46" s="15" t="s">
        <v>2314</v>
      </c>
    </row>
    <row r="47" spans="1:31" s="18" customFormat="1" ht="33" customHeight="1" x14ac:dyDescent="0.2">
      <c r="A47" s="19" t="s">
        <v>169</v>
      </c>
      <c r="B47" s="67"/>
      <c r="C47" s="83" t="s">
        <v>430</v>
      </c>
      <c r="D47" s="19" t="s">
        <v>431</v>
      </c>
      <c r="E47" s="19" t="s">
        <v>432</v>
      </c>
      <c r="F47" s="19" t="s">
        <v>433</v>
      </c>
      <c r="G47" s="19" t="s">
        <v>45</v>
      </c>
      <c r="H47" s="19"/>
      <c r="I47" s="19" t="s">
        <v>434</v>
      </c>
      <c r="J47" s="19" t="s">
        <v>435</v>
      </c>
      <c r="K47" s="19" t="s">
        <v>436</v>
      </c>
      <c r="L47" s="15" t="s">
        <v>437</v>
      </c>
      <c r="M47" s="38"/>
      <c r="N47" s="19" t="s">
        <v>438</v>
      </c>
      <c r="O47" s="15" t="s">
        <v>14</v>
      </c>
      <c r="P47" s="15"/>
      <c r="Q47" s="21"/>
      <c r="R47" s="15" t="s">
        <v>2326</v>
      </c>
      <c r="S47" s="19"/>
      <c r="T47" s="68" t="s">
        <v>2311</v>
      </c>
      <c r="U47" s="69">
        <v>6659</v>
      </c>
      <c r="V47" s="15" t="s">
        <v>2303</v>
      </c>
      <c r="W47" s="15"/>
      <c r="X47" s="17"/>
      <c r="Y47" s="17"/>
      <c r="Z47" s="17" t="s">
        <v>2420</v>
      </c>
      <c r="AA47" s="17" t="s">
        <v>2421</v>
      </c>
      <c r="AB47" s="17"/>
      <c r="AC47" s="15"/>
      <c r="AD47" s="65" t="s">
        <v>2306</v>
      </c>
    </row>
    <row r="48" spans="1:31" s="18" customFormat="1" ht="33" customHeight="1" x14ac:dyDescent="0.25">
      <c r="A48" s="19" t="s">
        <v>109</v>
      </c>
      <c r="B48" s="67"/>
      <c r="C48" s="20" t="s">
        <v>439</v>
      </c>
      <c r="D48" s="19" t="s">
        <v>440</v>
      </c>
      <c r="E48" s="19" t="s">
        <v>441</v>
      </c>
      <c r="F48" s="19" t="s">
        <v>442</v>
      </c>
      <c r="G48" s="19" t="s">
        <v>45</v>
      </c>
      <c r="H48" s="19"/>
      <c r="I48" s="19" t="s">
        <v>443</v>
      </c>
      <c r="J48" s="19" t="s">
        <v>444</v>
      </c>
      <c r="K48" s="19" t="s">
        <v>445</v>
      </c>
      <c r="L48" s="15" t="s">
        <v>446</v>
      </c>
      <c r="M48" s="36"/>
      <c r="N48" s="19" t="s">
        <v>447</v>
      </c>
      <c r="O48" s="15" t="s">
        <v>13</v>
      </c>
      <c r="P48" s="15"/>
      <c r="Q48" s="19"/>
      <c r="R48" s="15" t="s">
        <v>2301</v>
      </c>
      <c r="S48" s="19"/>
      <c r="T48" s="68" t="s">
        <v>2311</v>
      </c>
      <c r="U48" s="69">
        <v>15425</v>
      </c>
      <c r="V48" s="15"/>
      <c r="W48" s="15"/>
      <c r="X48" s="17"/>
      <c r="Y48" s="17"/>
      <c r="Z48" s="17"/>
      <c r="AA48" s="17"/>
      <c r="AB48" s="17"/>
      <c r="AC48" s="15"/>
      <c r="AD48" s="85" t="s">
        <v>2306</v>
      </c>
    </row>
    <row r="49" spans="1:31" s="18" customFormat="1" ht="33" customHeight="1" x14ac:dyDescent="0.25">
      <c r="A49" s="19" t="s">
        <v>62</v>
      </c>
      <c r="B49" s="67"/>
      <c r="C49" s="20" t="s">
        <v>448</v>
      </c>
      <c r="D49" s="19" t="s">
        <v>449</v>
      </c>
      <c r="E49" s="19" t="s">
        <v>450</v>
      </c>
      <c r="F49" s="19" t="s">
        <v>451</v>
      </c>
      <c r="G49" s="19" t="s">
        <v>45</v>
      </c>
      <c r="H49" s="19"/>
      <c r="I49" s="19" t="s">
        <v>452</v>
      </c>
      <c r="J49" s="19" t="s">
        <v>453</v>
      </c>
      <c r="K49" s="19" t="s">
        <v>454</v>
      </c>
      <c r="L49" s="15" t="s">
        <v>455</v>
      </c>
      <c r="M49" s="22"/>
      <c r="N49" s="19" t="s">
        <v>456</v>
      </c>
      <c r="O49" s="15" t="s">
        <v>14</v>
      </c>
      <c r="P49" s="15"/>
      <c r="Q49" s="19"/>
      <c r="R49" s="15" t="s">
        <v>2333</v>
      </c>
      <c r="S49" s="19"/>
      <c r="T49" s="68" t="s">
        <v>2311</v>
      </c>
      <c r="U49" s="69">
        <v>2800</v>
      </c>
      <c r="V49" s="15"/>
      <c r="W49" s="15"/>
      <c r="X49" s="17"/>
      <c r="Y49" s="17"/>
      <c r="Z49" s="17"/>
      <c r="AA49" s="17"/>
      <c r="AB49" s="17"/>
      <c r="AC49" s="15"/>
      <c r="AD49" s="15" t="s">
        <v>2306</v>
      </c>
    </row>
    <row r="50" spans="1:31" s="18" customFormat="1" ht="33" customHeight="1" x14ac:dyDescent="0.25">
      <c r="A50" s="19" t="s">
        <v>73</v>
      </c>
      <c r="B50" s="67"/>
      <c r="C50" s="20" t="s">
        <v>457</v>
      </c>
      <c r="D50" s="19" t="s">
        <v>458</v>
      </c>
      <c r="E50" s="19" t="s">
        <v>199</v>
      </c>
      <c r="F50" s="19" t="s">
        <v>459</v>
      </c>
      <c r="G50" s="19" t="s">
        <v>426</v>
      </c>
      <c r="H50" s="19" t="s">
        <v>78</v>
      </c>
      <c r="I50" s="19" t="s">
        <v>460</v>
      </c>
      <c r="J50" s="19" t="s">
        <v>461</v>
      </c>
      <c r="K50" s="19" t="s">
        <v>462</v>
      </c>
      <c r="L50" s="15" t="s">
        <v>2422</v>
      </c>
      <c r="M50" s="22"/>
      <c r="N50" s="19" t="s">
        <v>2423</v>
      </c>
      <c r="O50" s="15" t="s">
        <v>14</v>
      </c>
      <c r="P50" s="15"/>
      <c r="Q50" s="21"/>
      <c r="R50" s="15" t="s">
        <v>2313</v>
      </c>
      <c r="S50" s="19"/>
      <c r="T50" s="68"/>
      <c r="U50" s="69">
        <v>5594</v>
      </c>
      <c r="V50" s="15" t="s">
        <v>2303</v>
      </c>
      <c r="W50" s="15"/>
      <c r="X50" s="17"/>
      <c r="Y50" s="17"/>
      <c r="Z50" s="17" t="s">
        <v>2424</v>
      </c>
      <c r="AA50" s="17" t="s">
        <v>2425</v>
      </c>
      <c r="AB50" s="17"/>
      <c r="AC50" s="15"/>
      <c r="AD50" s="65" t="s">
        <v>2314</v>
      </c>
      <c r="AE50" s="18" t="s">
        <v>2426</v>
      </c>
    </row>
    <row r="51" spans="1:31" s="18" customFormat="1" ht="33" customHeight="1" x14ac:dyDescent="0.25">
      <c r="A51" s="19" t="s">
        <v>109</v>
      </c>
      <c r="B51" s="67"/>
      <c r="C51" s="20" t="s">
        <v>463</v>
      </c>
      <c r="D51" s="19" t="s">
        <v>464</v>
      </c>
      <c r="E51" s="19" t="s">
        <v>465</v>
      </c>
      <c r="F51" s="19"/>
      <c r="G51" s="19" t="s">
        <v>45</v>
      </c>
      <c r="H51" s="19"/>
      <c r="I51" s="19" t="s">
        <v>466</v>
      </c>
      <c r="J51" s="19" t="s">
        <v>467</v>
      </c>
      <c r="K51" s="19" t="s">
        <v>468</v>
      </c>
      <c r="L51" s="15" t="s">
        <v>469</v>
      </c>
      <c r="M51" s="16"/>
      <c r="N51" s="19" t="s">
        <v>470</v>
      </c>
      <c r="O51" s="15" t="s">
        <v>13</v>
      </c>
      <c r="P51" s="15"/>
      <c r="Q51" s="19"/>
      <c r="R51" s="15" t="s">
        <v>2326</v>
      </c>
      <c r="S51" s="19"/>
      <c r="T51" s="68" t="s">
        <v>2311</v>
      </c>
      <c r="U51" s="69">
        <v>3021</v>
      </c>
      <c r="V51" s="15"/>
      <c r="W51" s="15"/>
      <c r="X51" s="17"/>
      <c r="Y51" s="17"/>
      <c r="Z51" s="17"/>
      <c r="AA51" s="17"/>
      <c r="AB51" s="17"/>
      <c r="AC51" s="15"/>
      <c r="AD51" s="65" t="s">
        <v>2306</v>
      </c>
    </row>
    <row r="52" spans="1:31" s="18" customFormat="1" ht="33" customHeight="1" x14ac:dyDescent="0.25">
      <c r="A52" s="15" t="s">
        <v>62</v>
      </c>
      <c r="B52" s="63"/>
      <c r="C52" s="89" t="s">
        <v>471</v>
      </c>
      <c r="D52" s="15" t="s">
        <v>472</v>
      </c>
      <c r="E52" s="15" t="s">
        <v>473</v>
      </c>
      <c r="F52" s="15" t="s">
        <v>474</v>
      </c>
      <c r="G52" s="15" t="s">
        <v>45</v>
      </c>
      <c r="H52" s="15"/>
      <c r="I52" s="15" t="s">
        <v>475</v>
      </c>
      <c r="J52" s="15" t="s">
        <v>476</v>
      </c>
      <c r="K52" s="15" t="s">
        <v>477</v>
      </c>
      <c r="L52" s="15" t="s">
        <v>478</v>
      </c>
      <c r="M52" s="22"/>
      <c r="N52" s="15" t="s">
        <v>479</v>
      </c>
      <c r="O52" s="15" t="s">
        <v>13</v>
      </c>
      <c r="P52" s="15"/>
      <c r="Q52" s="15"/>
      <c r="R52" s="15" t="s">
        <v>2333</v>
      </c>
      <c r="S52" s="15"/>
      <c r="T52" s="15" t="s">
        <v>2311</v>
      </c>
      <c r="U52" s="15">
        <v>8003</v>
      </c>
      <c r="V52" s="64"/>
      <c r="W52" s="64"/>
      <c r="X52" s="17"/>
      <c r="Y52" s="17"/>
      <c r="Z52" s="17"/>
      <c r="AA52" s="17"/>
      <c r="AB52" s="17"/>
      <c r="AC52" s="15"/>
      <c r="AD52" s="65" t="s">
        <v>2306</v>
      </c>
      <c r="AE52" s="18" t="s">
        <v>2427</v>
      </c>
    </row>
    <row r="53" spans="1:31" s="18" customFormat="1" ht="33" customHeight="1" x14ac:dyDescent="0.25">
      <c r="A53" s="19" t="s">
        <v>30</v>
      </c>
      <c r="B53" s="67"/>
      <c r="C53" s="83" t="s">
        <v>480</v>
      </c>
      <c r="D53" s="19" t="s">
        <v>481</v>
      </c>
      <c r="E53" s="19" t="s">
        <v>482</v>
      </c>
      <c r="F53" s="19"/>
      <c r="G53" s="19" t="s">
        <v>483</v>
      </c>
      <c r="H53" s="19" t="s">
        <v>35</v>
      </c>
      <c r="I53" s="19" t="s">
        <v>484</v>
      </c>
      <c r="J53" s="19" t="s">
        <v>485</v>
      </c>
      <c r="K53" s="17" t="s">
        <v>486</v>
      </c>
      <c r="L53" s="15" t="s">
        <v>487</v>
      </c>
      <c r="M53" s="16" t="s">
        <v>488</v>
      </c>
      <c r="N53" s="19" t="s">
        <v>2428</v>
      </c>
      <c r="O53" s="15" t="s">
        <v>14</v>
      </c>
      <c r="P53" s="15" t="s">
        <v>2429</v>
      </c>
      <c r="Q53" s="19" t="s">
        <v>2430</v>
      </c>
      <c r="R53" s="15" t="s">
        <v>2312</v>
      </c>
      <c r="S53" s="19"/>
      <c r="T53" s="68"/>
      <c r="U53" s="69"/>
      <c r="V53" s="15"/>
      <c r="W53" s="15" t="s">
        <v>2431</v>
      </c>
      <c r="X53" s="17" t="s">
        <v>2432</v>
      </c>
      <c r="Y53" s="17"/>
      <c r="Z53" s="17"/>
      <c r="AA53" s="17"/>
      <c r="AB53" s="17"/>
      <c r="AC53" s="15"/>
      <c r="AD53" s="15" t="s">
        <v>2300</v>
      </c>
    </row>
    <row r="54" spans="1:31" s="18" customFormat="1" ht="33" customHeight="1" x14ac:dyDescent="0.25">
      <c r="A54" s="19" t="s">
        <v>62</v>
      </c>
      <c r="B54" s="67"/>
      <c r="C54" s="20" t="s">
        <v>489</v>
      </c>
      <c r="D54" s="19" t="s">
        <v>490</v>
      </c>
      <c r="E54" s="19" t="s">
        <v>491</v>
      </c>
      <c r="F54" s="19" t="s">
        <v>283</v>
      </c>
      <c r="G54" s="19" t="s">
        <v>45</v>
      </c>
      <c r="H54" s="19"/>
      <c r="I54" s="19" t="s">
        <v>492</v>
      </c>
      <c r="J54" s="19" t="s">
        <v>493</v>
      </c>
      <c r="K54" s="19" t="s">
        <v>494</v>
      </c>
      <c r="L54" s="15" t="s">
        <v>495</v>
      </c>
      <c r="M54" s="22"/>
      <c r="N54" s="19" t="s">
        <v>496</v>
      </c>
      <c r="O54" s="15" t="s">
        <v>14</v>
      </c>
      <c r="P54" s="15"/>
      <c r="Q54" s="21"/>
      <c r="R54" s="15" t="s">
        <v>2433</v>
      </c>
      <c r="S54" s="19"/>
      <c r="T54" s="68" t="s">
        <v>2388</v>
      </c>
      <c r="U54" s="69">
        <v>6710</v>
      </c>
      <c r="V54" s="15"/>
      <c r="W54" s="15"/>
      <c r="X54" s="17"/>
      <c r="Y54" s="17"/>
      <c r="Z54" s="17"/>
      <c r="AA54" s="17"/>
      <c r="AB54" s="17"/>
      <c r="AC54" s="15"/>
      <c r="AD54" s="65" t="s">
        <v>2306</v>
      </c>
      <c r="AE54" s="18" t="s">
        <v>2434</v>
      </c>
    </row>
    <row r="55" spans="1:31" s="18" customFormat="1" ht="33" customHeight="1" x14ac:dyDescent="0.25">
      <c r="A55" s="19" t="s">
        <v>109</v>
      </c>
      <c r="B55" s="67"/>
      <c r="C55" s="20" t="s">
        <v>497</v>
      </c>
      <c r="D55" s="19" t="s">
        <v>498</v>
      </c>
      <c r="E55" s="19" t="s">
        <v>499</v>
      </c>
      <c r="F55" s="19" t="s">
        <v>500</v>
      </c>
      <c r="G55" s="19" t="s">
        <v>45</v>
      </c>
      <c r="H55" s="19"/>
      <c r="I55" s="19" t="s">
        <v>501</v>
      </c>
      <c r="J55" s="19" t="s">
        <v>502</v>
      </c>
      <c r="K55" s="19" t="s">
        <v>503</v>
      </c>
      <c r="L55" s="15" t="s">
        <v>504</v>
      </c>
      <c r="M55" s="16"/>
      <c r="N55" s="19" t="s">
        <v>505</v>
      </c>
      <c r="O55" s="15" t="s">
        <v>13</v>
      </c>
      <c r="P55" s="15"/>
      <c r="Q55" s="21"/>
      <c r="R55" s="15" t="s">
        <v>2301</v>
      </c>
      <c r="S55" s="19"/>
      <c r="T55" s="68" t="s">
        <v>2311</v>
      </c>
      <c r="U55" s="69">
        <v>4747</v>
      </c>
      <c r="V55" s="15" t="s">
        <v>2303</v>
      </c>
      <c r="W55" s="15"/>
      <c r="X55" s="17"/>
      <c r="Y55" s="17"/>
      <c r="Z55" s="17" t="s">
        <v>2435</v>
      </c>
      <c r="AA55" s="17" t="s">
        <v>2436</v>
      </c>
      <c r="AB55" s="17"/>
      <c r="AC55" s="15"/>
      <c r="AD55" s="65" t="s">
        <v>2306</v>
      </c>
      <c r="AE55" s="18" t="s">
        <v>2437</v>
      </c>
    </row>
    <row r="56" spans="1:31" s="18" customFormat="1" ht="33" customHeight="1" x14ac:dyDescent="0.25">
      <c r="A56" s="19" t="s">
        <v>109</v>
      </c>
      <c r="B56" s="67"/>
      <c r="C56" s="20" t="s">
        <v>506</v>
      </c>
      <c r="D56" s="19" t="s">
        <v>507</v>
      </c>
      <c r="E56" s="19" t="s">
        <v>508</v>
      </c>
      <c r="F56" s="19" t="s">
        <v>509</v>
      </c>
      <c r="G56" s="19" t="s">
        <v>45</v>
      </c>
      <c r="H56" s="19"/>
      <c r="I56" s="19" t="s">
        <v>510</v>
      </c>
      <c r="J56" s="19" t="s">
        <v>511</v>
      </c>
      <c r="K56" s="19" t="s">
        <v>512</v>
      </c>
      <c r="L56" s="15" t="s">
        <v>513</v>
      </c>
      <c r="M56" s="16"/>
      <c r="N56" s="19" t="s">
        <v>514</v>
      </c>
      <c r="O56" s="15" t="s">
        <v>13</v>
      </c>
      <c r="P56" s="15"/>
      <c r="Q56" s="19"/>
      <c r="R56" s="15" t="s">
        <v>2326</v>
      </c>
      <c r="S56" s="19"/>
      <c r="T56" s="68" t="s">
        <v>2311</v>
      </c>
      <c r="U56" s="69">
        <v>7409</v>
      </c>
      <c r="V56" s="15"/>
      <c r="W56" s="15"/>
      <c r="X56" s="17"/>
      <c r="Y56" s="17"/>
      <c r="Z56" s="17"/>
      <c r="AA56" s="17"/>
      <c r="AB56" s="17"/>
      <c r="AC56" s="15"/>
      <c r="AD56" s="65" t="s">
        <v>2306</v>
      </c>
    </row>
    <row r="57" spans="1:31" s="18" customFormat="1" ht="33" customHeight="1" x14ac:dyDescent="0.25">
      <c r="A57" s="19" t="s">
        <v>62</v>
      </c>
      <c r="B57" s="67"/>
      <c r="C57" s="20" t="s">
        <v>515</v>
      </c>
      <c r="D57" s="19" t="s">
        <v>516</v>
      </c>
      <c r="E57" s="19" t="s">
        <v>517</v>
      </c>
      <c r="F57" s="19" t="s">
        <v>518</v>
      </c>
      <c r="G57" s="19" t="s">
        <v>283</v>
      </c>
      <c r="H57" s="19"/>
      <c r="I57" s="19" t="s">
        <v>519</v>
      </c>
      <c r="J57" s="19" t="s">
        <v>520</v>
      </c>
      <c r="K57" s="19" t="s">
        <v>521</v>
      </c>
      <c r="L57" s="15" t="s">
        <v>522</v>
      </c>
      <c r="M57" s="22"/>
      <c r="N57" s="19" t="s">
        <v>523</v>
      </c>
      <c r="O57" s="15" t="s">
        <v>13</v>
      </c>
      <c r="P57" s="15"/>
      <c r="Q57" s="19"/>
      <c r="R57" s="15" t="s">
        <v>2312</v>
      </c>
      <c r="S57" s="19"/>
      <c r="T57" s="68" t="s">
        <v>2388</v>
      </c>
      <c r="U57" s="69">
        <v>10806</v>
      </c>
      <c r="V57" s="15"/>
      <c r="W57" s="15" t="s">
        <v>2927</v>
      </c>
      <c r="X57" s="17" t="s">
        <v>2928</v>
      </c>
      <c r="Y57" s="17"/>
      <c r="Z57" s="17"/>
      <c r="AA57" s="17"/>
      <c r="AB57" s="17"/>
      <c r="AC57" s="15"/>
      <c r="AD57" s="85" t="s">
        <v>2306</v>
      </c>
      <c r="AE57" s="18" t="s">
        <v>2438</v>
      </c>
    </row>
    <row r="58" spans="1:31" s="18" customFormat="1" ht="33" customHeight="1" x14ac:dyDescent="0.25">
      <c r="A58" s="15" t="s">
        <v>62</v>
      </c>
      <c r="B58" s="63"/>
      <c r="C58" s="90" t="s">
        <v>524</v>
      </c>
      <c r="D58" s="15" t="s">
        <v>525</v>
      </c>
      <c r="E58" s="15" t="s">
        <v>526</v>
      </c>
      <c r="F58" s="15" t="s">
        <v>527</v>
      </c>
      <c r="G58" s="15" t="s">
        <v>528</v>
      </c>
      <c r="H58" s="15" t="s">
        <v>45</v>
      </c>
      <c r="I58" s="15" t="s">
        <v>529</v>
      </c>
      <c r="J58" s="15" t="s">
        <v>530</v>
      </c>
      <c r="K58" s="15" t="s">
        <v>531</v>
      </c>
      <c r="L58" s="15" t="s">
        <v>532</v>
      </c>
      <c r="M58" s="16"/>
      <c r="N58" s="15" t="s">
        <v>533</v>
      </c>
      <c r="O58" s="15" t="s">
        <v>14</v>
      </c>
      <c r="P58" s="15"/>
      <c r="Q58" s="15"/>
      <c r="R58" s="15" t="s">
        <v>2312</v>
      </c>
      <c r="S58" s="15"/>
      <c r="T58" s="15" t="s">
        <v>2311</v>
      </c>
      <c r="U58" s="15">
        <v>3640</v>
      </c>
      <c r="V58" s="64" t="s">
        <v>2303</v>
      </c>
      <c r="W58" s="64"/>
      <c r="X58" s="17"/>
      <c r="Y58" s="17"/>
      <c r="Z58" s="17" t="s">
        <v>2439</v>
      </c>
      <c r="AA58" s="17" t="s">
        <v>2440</v>
      </c>
      <c r="AB58" s="17"/>
      <c r="AC58" s="15"/>
      <c r="AD58" s="65" t="s">
        <v>2306</v>
      </c>
    </row>
    <row r="59" spans="1:31" s="18" customFormat="1" ht="33" customHeight="1" x14ac:dyDescent="0.25">
      <c r="A59" s="15" t="s">
        <v>30</v>
      </c>
      <c r="B59" s="63"/>
      <c r="C59" s="15" t="s">
        <v>535</v>
      </c>
      <c r="D59" s="15" t="s">
        <v>536</v>
      </c>
      <c r="E59" s="15" t="s">
        <v>113</v>
      </c>
      <c r="F59" s="15"/>
      <c r="G59" s="15" t="s">
        <v>537</v>
      </c>
      <c r="H59" s="15" t="s">
        <v>35</v>
      </c>
      <c r="I59" s="15" t="s">
        <v>538</v>
      </c>
      <c r="J59" s="15" t="s">
        <v>539</v>
      </c>
      <c r="K59" s="15" t="s">
        <v>540</v>
      </c>
      <c r="L59" s="15" t="s">
        <v>541</v>
      </c>
      <c r="M59" s="16"/>
      <c r="N59" s="15" t="s">
        <v>2441</v>
      </c>
      <c r="O59" s="15" t="s">
        <v>13</v>
      </c>
      <c r="P59" s="15" t="s">
        <v>2442</v>
      </c>
      <c r="Q59" s="15" t="s">
        <v>2443</v>
      </c>
      <c r="R59" s="15" t="s">
        <v>2297</v>
      </c>
      <c r="S59" s="15"/>
      <c r="T59" s="15"/>
      <c r="U59" s="14"/>
      <c r="V59" s="64"/>
      <c r="W59" s="64" t="s">
        <v>2442</v>
      </c>
      <c r="X59" s="16" t="s">
        <v>2443</v>
      </c>
      <c r="Y59" s="16"/>
      <c r="Z59" s="16"/>
      <c r="AA59" s="17"/>
      <c r="AB59" s="17"/>
      <c r="AC59" s="15"/>
      <c r="AD59" s="85" t="s">
        <v>2300</v>
      </c>
      <c r="AE59" s="18" t="s">
        <v>2444</v>
      </c>
    </row>
    <row r="60" spans="1:31" s="18" customFormat="1" ht="33" customHeight="1" x14ac:dyDescent="0.2">
      <c r="A60" s="19" t="s">
        <v>30</v>
      </c>
      <c r="B60" s="67"/>
      <c r="C60" s="20" t="s">
        <v>542</v>
      </c>
      <c r="D60" s="19" t="s">
        <v>543</v>
      </c>
      <c r="E60" s="19" t="s">
        <v>544</v>
      </c>
      <c r="F60" s="17" t="s">
        <v>545</v>
      </c>
      <c r="G60" s="17" t="s">
        <v>546</v>
      </c>
      <c r="H60" s="19" t="s">
        <v>35</v>
      </c>
      <c r="I60" s="19" t="s">
        <v>547</v>
      </c>
      <c r="J60" s="19" t="s">
        <v>548</v>
      </c>
      <c r="K60" s="19" t="s">
        <v>549</v>
      </c>
      <c r="L60" s="15" t="s">
        <v>550</v>
      </c>
      <c r="M60" s="39"/>
      <c r="N60" s="19" t="s">
        <v>2445</v>
      </c>
      <c r="O60" s="15" t="s">
        <v>14</v>
      </c>
      <c r="P60" s="15" t="s">
        <v>2446</v>
      </c>
      <c r="Q60" s="79" t="s">
        <v>2447</v>
      </c>
      <c r="R60" s="15" t="s">
        <v>2312</v>
      </c>
      <c r="S60" s="19"/>
      <c r="T60" s="68"/>
      <c r="U60" s="69"/>
      <c r="V60" s="15" t="s">
        <v>2911</v>
      </c>
      <c r="W60" s="15" t="s">
        <v>2446</v>
      </c>
      <c r="X60" s="17" t="s">
        <v>2447</v>
      </c>
      <c r="Y60" s="17" t="s">
        <v>2347</v>
      </c>
      <c r="Z60" s="17" t="s">
        <v>2448</v>
      </c>
      <c r="AA60" s="17" t="s">
        <v>2447</v>
      </c>
      <c r="AB60" s="17"/>
      <c r="AC60" s="15"/>
      <c r="AD60" s="65" t="s">
        <v>2300</v>
      </c>
    </row>
    <row r="61" spans="1:31" s="18" customFormat="1" ht="33" customHeight="1" x14ac:dyDescent="0.25">
      <c r="A61" s="19" t="s">
        <v>40</v>
      </c>
      <c r="B61" s="67"/>
      <c r="C61" s="20" t="s">
        <v>551</v>
      </c>
      <c r="D61" s="19" t="s">
        <v>552</v>
      </c>
      <c r="E61" s="19" t="s">
        <v>553</v>
      </c>
      <c r="F61" s="19" t="s">
        <v>136</v>
      </c>
      <c r="G61" s="19" t="s">
        <v>55</v>
      </c>
      <c r="H61" s="19"/>
      <c r="I61" s="19" t="s">
        <v>554</v>
      </c>
      <c r="J61" s="19" t="s">
        <v>555</v>
      </c>
      <c r="K61" s="19" t="s">
        <v>556</v>
      </c>
      <c r="L61" s="15" t="s">
        <v>557</v>
      </c>
      <c r="M61" s="36" t="s">
        <v>2449</v>
      </c>
      <c r="N61" s="19" t="s">
        <v>558</v>
      </c>
      <c r="O61" s="15" t="s">
        <v>13</v>
      </c>
      <c r="P61" s="15"/>
      <c r="Q61" s="21"/>
      <c r="R61" s="15" t="s">
        <v>2310</v>
      </c>
      <c r="S61" s="19"/>
      <c r="T61" s="68" t="s">
        <v>2339</v>
      </c>
      <c r="U61" s="69">
        <v>11973</v>
      </c>
      <c r="V61" s="15"/>
      <c r="W61" s="15"/>
      <c r="X61" s="17"/>
      <c r="Y61" s="17"/>
      <c r="Z61" s="17"/>
      <c r="AA61" s="17"/>
      <c r="AB61" s="17"/>
      <c r="AC61" s="15"/>
      <c r="AD61" s="65" t="s">
        <v>2306</v>
      </c>
    </row>
    <row r="62" spans="1:31" s="18" customFormat="1" ht="33" customHeight="1" x14ac:dyDescent="0.25">
      <c r="A62" s="19" t="s">
        <v>109</v>
      </c>
      <c r="B62" s="67"/>
      <c r="C62" s="20" t="s">
        <v>559</v>
      </c>
      <c r="D62" s="19" t="s">
        <v>560</v>
      </c>
      <c r="E62" s="19" t="s">
        <v>561</v>
      </c>
      <c r="F62" s="19" t="s">
        <v>442</v>
      </c>
      <c r="G62" s="19" t="s">
        <v>45</v>
      </c>
      <c r="H62" s="19"/>
      <c r="I62" s="19" t="s">
        <v>562</v>
      </c>
      <c r="J62" s="19" t="s">
        <v>563</v>
      </c>
      <c r="K62" s="19" t="s">
        <v>564</v>
      </c>
      <c r="L62" s="15" t="s">
        <v>565</v>
      </c>
      <c r="M62" s="22"/>
      <c r="N62" s="19" t="s">
        <v>566</v>
      </c>
      <c r="O62" s="15" t="s">
        <v>13</v>
      </c>
      <c r="P62" s="15"/>
      <c r="Q62" s="21"/>
      <c r="R62" s="15" t="s">
        <v>2308</v>
      </c>
      <c r="S62" s="19"/>
      <c r="T62" s="68" t="s">
        <v>2311</v>
      </c>
      <c r="U62" s="69">
        <v>10268</v>
      </c>
      <c r="V62" s="15"/>
      <c r="W62" s="15"/>
      <c r="X62" s="17"/>
      <c r="Y62" s="17"/>
      <c r="Z62" s="17"/>
      <c r="AA62" s="17"/>
      <c r="AB62" s="17"/>
      <c r="AC62" s="15"/>
      <c r="AD62" s="65" t="s">
        <v>2306</v>
      </c>
      <c r="AE62" s="18" t="s">
        <v>2450</v>
      </c>
    </row>
    <row r="63" spans="1:31" s="18" customFormat="1" ht="33" customHeight="1" x14ac:dyDescent="0.25">
      <c r="A63" s="15" t="s">
        <v>109</v>
      </c>
      <c r="B63" s="63"/>
      <c r="C63" s="86" t="s">
        <v>567</v>
      </c>
      <c r="D63" s="15" t="s">
        <v>568</v>
      </c>
      <c r="E63" s="15" t="s">
        <v>569</v>
      </c>
      <c r="F63" s="15" t="s">
        <v>570</v>
      </c>
      <c r="G63" s="15" t="s">
        <v>571</v>
      </c>
      <c r="H63" s="15" t="s">
        <v>45</v>
      </c>
      <c r="I63" s="15" t="s">
        <v>572</v>
      </c>
      <c r="J63" s="15" t="s">
        <v>573</v>
      </c>
      <c r="K63" s="15" t="s">
        <v>574</v>
      </c>
      <c r="L63" s="15" t="s">
        <v>575</v>
      </c>
      <c r="M63" s="16"/>
      <c r="N63" s="15" t="s">
        <v>576</v>
      </c>
      <c r="O63" s="15" t="s">
        <v>13</v>
      </c>
      <c r="P63" s="15"/>
      <c r="Q63" s="15"/>
      <c r="R63" s="15" t="s">
        <v>2326</v>
      </c>
      <c r="S63" s="15"/>
      <c r="T63" s="15" t="s">
        <v>2451</v>
      </c>
      <c r="U63" s="15">
        <v>11740</v>
      </c>
      <c r="V63" s="64" t="s">
        <v>2303</v>
      </c>
      <c r="W63" s="64"/>
      <c r="X63" s="17"/>
      <c r="Y63" s="17"/>
      <c r="Z63" s="17" t="s">
        <v>2452</v>
      </c>
      <c r="AA63" s="17" t="s">
        <v>2453</v>
      </c>
      <c r="AB63" s="17"/>
      <c r="AC63" s="15"/>
      <c r="AD63" s="65" t="s">
        <v>2306</v>
      </c>
      <c r="AE63" s="18" t="s">
        <v>2454</v>
      </c>
    </row>
    <row r="64" spans="1:31" s="75" customFormat="1" ht="33" customHeight="1" x14ac:dyDescent="0.25">
      <c r="A64" s="15" t="s">
        <v>73</v>
      </c>
      <c r="B64" s="63"/>
      <c r="C64" s="29" t="s">
        <v>577</v>
      </c>
      <c r="D64" s="15" t="s">
        <v>578</v>
      </c>
      <c r="E64" s="15" t="s">
        <v>579</v>
      </c>
      <c r="F64" s="15" t="s">
        <v>580</v>
      </c>
      <c r="G64" s="15" t="s">
        <v>78</v>
      </c>
      <c r="H64" s="15" t="s">
        <v>581</v>
      </c>
      <c r="I64" s="15" t="s">
        <v>582</v>
      </c>
      <c r="J64" s="15" t="s">
        <v>583</v>
      </c>
      <c r="K64" s="15" t="s">
        <v>584</v>
      </c>
      <c r="L64" s="15" t="s">
        <v>585</v>
      </c>
      <c r="M64" s="16" t="s">
        <v>586</v>
      </c>
      <c r="N64" s="15" t="s">
        <v>587</v>
      </c>
      <c r="O64" s="15" t="s">
        <v>14</v>
      </c>
      <c r="P64" s="15"/>
      <c r="Q64" s="15"/>
      <c r="R64" s="15"/>
      <c r="S64" s="15"/>
      <c r="T64" s="15"/>
      <c r="U64" s="15">
        <v>11071</v>
      </c>
      <c r="V64" s="64" t="s">
        <v>2303</v>
      </c>
      <c r="W64" s="64"/>
      <c r="X64" s="17"/>
      <c r="Y64" s="17"/>
      <c r="Z64" s="17" t="s">
        <v>2455</v>
      </c>
      <c r="AA64" s="17" t="s">
        <v>2456</v>
      </c>
      <c r="AB64" s="17"/>
      <c r="AC64" s="15"/>
      <c r="AD64" s="74" t="s">
        <v>2314</v>
      </c>
      <c r="AE64" s="75" t="s">
        <v>2457</v>
      </c>
    </row>
    <row r="65" spans="1:31" s="18" customFormat="1" ht="33" customHeight="1" x14ac:dyDescent="0.25">
      <c r="A65" s="19" t="s">
        <v>73</v>
      </c>
      <c r="B65" s="87"/>
      <c r="C65" s="78" t="s">
        <v>588</v>
      </c>
      <c r="D65" s="19" t="s">
        <v>589</v>
      </c>
      <c r="E65" s="19" t="s">
        <v>590</v>
      </c>
      <c r="F65" s="19" t="s">
        <v>407</v>
      </c>
      <c r="G65" s="19" t="s">
        <v>78</v>
      </c>
      <c r="H65" s="19"/>
      <c r="I65" s="19" t="s">
        <v>591</v>
      </c>
      <c r="J65" s="19" t="s">
        <v>592</v>
      </c>
      <c r="K65" s="17" t="s">
        <v>593</v>
      </c>
      <c r="L65" s="15" t="s">
        <v>594</v>
      </c>
      <c r="M65" s="36"/>
      <c r="N65" s="19" t="s">
        <v>595</v>
      </c>
      <c r="O65" s="15" t="s">
        <v>14</v>
      </c>
      <c r="P65" s="15"/>
      <c r="Q65" s="21"/>
      <c r="R65" s="15" t="s">
        <v>2313</v>
      </c>
      <c r="S65" s="19"/>
      <c r="T65" s="68"/>
      <c r="U65" s="69">
        <v>4138</v>
      </c>
      <c r="V65" s="15"/>
      <c r="W65" s="15"/>
      <c r="X65" s="17"/>
      <c r="Y65" s="17"/>
      <c r="Z65" s="17"/>
      <c r="AA65" s="17"/>
      <c r="AB65" s="17"/>
      <c r="AC65" s="15"/>
      <c r="AD65" s="65" t="s">
        <v>2314</v>
      </c>
    </row>
    <row r="66" spans="1:31" s="18" customFormat="1" ht="33" customHeight="1" x14ac:dyDescent="0.25">
      <c r="A66" s="15" t="s">
        <v>109</v>
      </c>
      <c r="B66" s="63"/>
      <c r="C66" s="15" t="s">
        <v>596</v>
      </c>
      <c r="D66" s="15" t="s">
        <v>597</v>
      </c>
      <c r="E66" s="15" t="s">
        <v>598</v>
      </c>
      <c r="F66" s="15" t="s">
        <v>599</v>
      </c>
      <c r="G66" s="15" t="s">
        <v>122</v>
      </c>
      <c r="H66" s="15" t="s">
        <v>45</v>
      </c>
      <c r="I66" s="15" t="s">
        <v>600</v>
      </c>
      <c r="J66" s="15" t="s">
        <v>601</v>
      </c>
      <c r="K66" s="17" t="s">
        <v>602</v>
      </c>
      <c r="L66" s="15" t="s">
        <v>603</v>
      </c>
      <c r="M66" s="16"/>
      <c r="N66" s="15" t="s">
        <v>604</v>
      </c>
      <c r="O66" s="15" t="s">
        <v>15</v>
      </c>
      <c r="P66" s="15"/>
      <c r="Q66" s="15"/>
      <c r="R66" s="91" t="s">
        <v>2326</v>
      </c>
      <c r="S66" s="15"/>
      <c r="T66" s="15" t="s">
        <v>2458</v>
      </c>
      <c r="U66" s="14">
        <v>573</v>
      </c>
      <c r="V66" s="64"/>
      <c r="W66" s="64"/>
      <c r="X66" s="16"/>
      <c r="Y66" s="16"/>
      <c r="Z66" s="16"/>
      <c r="AA66" s="17"/>
      <c r="AB66" s="17"/>
      <c r="AC66" s="15"/>
      <c r="AD66" s="65" t="s">
        <v>2306</v>
      </c>
    </row>
    <row r="67" spans="1:31" s="18" customFormat="1" ht="75" x14ac:dyDescent="0.25">
      <c r="A67" s="19" t="s">
        <v>109</v>
      </c>
      <c r="B67" s="67"/>
      <c r="C67" s="20" t="s">
        <v>605</v>
      </c>
      <c r="D67" s="19" t="s">
        <v>606</v>
      </c>
      <c r="E67" s="19" t="s">
        <v>607</v>
      </c>
      <c r="F67" s="19" t="s">
        <v>608</v>
      </c>
      <c r="G67" s="19" t="s">
        <v>45</v>
      </c>
      <c r="H67" s="19"/>
      <c r="I67" s="19" t="s">
        <v>609</v>
      </c>
      <c r="J67" s="19" t="s">
        <v>610</v>
      </c>
      <c r="K67" s="17" t="s">
        <v>611</v>
      </c>
      <c r="L67" s="15" t="s">
        <v>612</v>
      </c>
      <c r="M67" s="16" t="s">
        <v>610</v>
      </c>
      <c r="N67" s="19" t="s">
        <v>2929</v>
      </c>
      <c r="O67" s="15" t="s">
        <v>13</v>
      </c>
      <c r="P67" s="15"/>
      <c r="Q67" s="21"/>
      <c r="R67" s="15" t="s">
        <v>2326</v>
      </c>
      <c r="S67" s="19"/>
      <c r="T67" s="68" t="s">
        <v>2459</v>
      </c>
      <c r="U67" s="69">
        <v>16122</v>
      </c>
      <c r="V67" s="15"/>
      <c r="W67" s="15"/>
      <c r="X67" s="17"/>
      <c r="Y67" s="17"/>
      <c r="Z67" s="17"/>
      <c r="AA67" s="17"/>
      <c r="AB67" s="17"/>
      <c r="AC67" s="15"/>
      <c r="AD67" s="65" t="s">
        <v>2306</v>
      </c>
      <c r="AE67" s="18" t="s">
        <v>2460</v>
      </c>
    </row>
    <row r="68" spans="1:31" s="18" customFormat="1" ht="33" customHeight="1" x14ac:dyDescent="0.25">
      <c r="A68" s="15" t="s">
        <v>109</v>
      </c>
      <c r="B68" s="63"/>
      <c r="C68" s="15" t="s">
        <v>613</v>
      </c>
      <c r="D68" s="15" t="s">
        <v>614</v>
      </c>
      <c r="E68" s="15" t="s">
        <v>615</v>
      </c>
      <c r="F68" s="15" t="s">
        <v>182</v>
      </c>
      <c r="G68" s="15" t="s">
        <v>45</v>
      </c>
      <c r="H68" s="15"/>
      <c r="I68" s="15" t="s">
        <v>616</v>
      </c>
      <c r="J68" s="15" t="s">
        <v>617</v>
      </c>
      <c r="K68" s="15" t="s">
        <v>617</v>
      </c>
      <c r="L68" s="15" t="s">
        <v>2930</v>
      </c>
      <c r="M68" s="16" t="s">
        <v>2931</v>
      </c>
      <c r="N68" s="15" t="s">
        <v>2932</v>
      </c>
      <c r="O68" s="15" t="s">
        <v>13</v>
      </c>
      <c r="P68" s="15" t="s">
        <v>2461</v>
      </c>
      <c r="Q68" s="15"/>
      <c r="R68" s="15" t="s">
        <v>2326</v>
      </c>
      <c r="S68" s="15"/>
      <c r="T68" s="15" t="s">
        <v>2311</v>
      </c>
      <c r="U68" s="15">
        <v>15159</v>
      </c>
      <c r="V68" s="64" t="s">
        <v>2303</v>
      </c>
      <c r="W68" s="64"/>
      <c r="X68" s="17"/>
      <c r="Y68" s="17"/>
      <c r="Z68" s="17" t="s">
        <v>2462</v>
      </c>
      <c r="AA68" s="17" t="s">
        <v>2463</v>
      </c>
      <c r="AB68" s="17"/>
      <c r="AC68" s="15"/>
      <c r="AD68" s="85" t="s">
        <v>2306</v>
      </c>
      <c r="AE68" s="18" t="s">
        <v>2464</v>
      </c>
    </row>
    <row r="69" spans="1:31" s="18" customFormat="1" ht="33" customHeight="1" x14ac:dyDescent="0.25">
      <c r="A69" s="19" t="s">
        <v>30</v>
      </c>
      <c r="B69" s="67"/>
      <c r="C69" s="26" t="s">
        <v>620</v>
      </c>
      <c r="D69" s="19" t="s">
        <v>621</v>
      </c>
      <c r="E69" s="19" t="s">
        <v>622</v>
      </c>
      <c r="F69" s="19"/>
      <c r="G69" s="19" t="s">
        <v>623</v>
      </c>
      <c r="H69" s="19" t="s">
        <v>30</v>
      </c>
      <c r="I69" s="19" t="s">
        <v>624</v>
      </c>
      <c r="J69" s="19" t="s">
        <v>625</v>
      </c>
      <c r="K69" s="17" t="s">
        <v>626</v>
      </c>
      <c r="L69" s="15" t="s">
        <v>627</v>
      </c>
      <c r="M69" s="22" t="s">
        <v>628</v>
      </c>
      <c r="N69" s="19" t="s">
        <v>2465</v>
      </c>
      <c r="O69" s="15" t="s">
        <v>14</v>
      </c>
      <c r="P69" s="15" t="s">
        <v>2466</v>
      </c>
      <c r="Q69" s="21" t="s">
        <v>2467</v>
      </c>
      <c r="R69" s="15" t="s">
        <v>2318</v>
      </c>
      <c r="S69" s="19"/>
      <c r="T69" s="68"/>
      <c r="U69" s="69"/>
      <c r="V69" s="15"/>
      <c r="W69" s="15" t="s">
        <v>2466</v>
      </c>
      <c r="X69" s="17" t="s">
        <v>2467</v>
      </c>
      <c r="Y69" s="17"/>
      <c r="Z69" s="17"/>
      <c r="AA69" s="17"/>
      <c r="AB69" s="17"/>
      <c r="AC69" s="15"/>
      <c r="AD69" s="32" t="s">
        <v>2300</v>
      </c>
    </row>
    <row r="70" spans="1:31" s="18" customFormat="1" ht="33" customHeight="1" x14ac:dyDescent="0.25">
      <c r="A70" s="15" t="s">
        <v>169</v>
      </c>
      <c r="B70" s="63"/>
      <c r="C70" s="15" t="s">
        <v>629</v>
      </c>
      <c r="D70" s="15" t="s">
        <v>630</v>
      </c>
      <c r="E70" s="15" t="s">
        <v>631</v>
      </c>
      <c r="F70" s="15" t="s">
        <v>632</v>
      </c>
      <c r="G70" s="15" t="s">
        <v>633</v>
      </c>
      <c r="H70" s="15" t="s">
        <v>45</v>
      </c>
      <c r="I70" s="37" t="s">
        <v>634</v>
      </c>
      <c r="J70" s="15" t="s">
        <v>635</v>
      </c>
      <c r="K70" s="15" t="s">
        <v>636</v>
      </c>
      <c r="L70" s="32" t="s">
        <v>637</v>
      </c>
      <c r="M70" s="16"/>
      <c r="N70" s="15" t="s">
        <v>638</v>
      </c>
      <c r="O70" s="15" t="s">
        <v>13</v>
      </c>
      <c r="P70" s="15"/>
      <c r="Q70" s="15"/>
      <c r="R70" s="15" t="s">
        <v>2326</v>
      </c>
      <c r="S70" s="15"/>
      <c r="T70" s="15" t="s">
        <v>2311</v>
      </c>
      <c r="U70" s="15">
        <v>8723</v>
      </c>
      <c r="V70" s="64"/>
      <c r="W70" s="64"/>
      <c r="X70" s="17"/>
      <c r="Y70" s="17"/>
      <c r="Z70" s="17"/>
      <c r="AA70" s="17"/>
      <c r="AB70" s="17"/>
      <c r="AC70" s="15"/>
      <c r="AD70" s="65" t="s">
        <v>2306</v>
      </c>
      <c r="AE70" s="18" t="s">
        <v>2468</v>
      </c>
    </row>
    <row r="71" spans="1:31" s="18" customFormat="1" ht="33" customHeight="1" x14ac:dyDescent="0.25">
      <c r="A71" s="15" t="s">
        <v>62</v>
      </c>
      <c r="B71" s="63"/>
      <c r="C71" s="15" t="s">
        <v>639</v>
      </c>
      <c r="D71" s="15" t="s">
        <v>640</v>
      </c>
      <c r="E71" s="15" t="s">
        <v>641</v>
      </c>
      <c r="F71" s="15"/>
      <c r="G71" s="15" t="s">
        <v>642</v>
      </c>
      <c r="H71" s="15"/>
      <c r="I71" s="15" t="s">
        <v>643</v>
      </c>
      <c r="J71" s="15" t="s">
        <v>644</v>
      </c>
      <c r="K71" s="15" t="s">
        <v>645</v>
      </c>
      <c r="L71" s="15" t="s">
        <v>646</v>
      </c>
      <c r="M71" s="36"/>
      <c r="N71" s="15" t="s">
        <v>647</v>
      </c>
      <c r="O71" s="15" t="s">
        <v>13</v>
      </c>
      <c r="P71" s="15"/>
      <c r="Q71" s="15"/>
      <c r="R71" s="15" t="s">
        <v>2387</v>
      </c>
      <c r="S71" s="15"/>
      <c r="T71" s="15" t="s">
        <v>2388</v>
      </c>
      <c r="U71" s="15">
        <v>11104</v>
      </c>
      <c r="V71" s="64"/>
      <c r="W71" s="64"/>
      <c r="X71" s="17"/>
      <c r="Y71" s="17"/>
      <c r="Z71" s="17"/>
      <c r="AA71" s="17"/>
      <c r="AB71" s="17"/>
      <c r="AC71" s="15"/>
      <c r="AD71" s="65" t="s">
        <v>2306</v>
      </c>
      <c r="AE71" s="18" t="s">
        <v>2469</v>
      </c>
    </row>
    <row r="72" spans="1:31" s="18" customFormat="1" ht="33" customHeight="1" x14ac:dyDescent="0.25">
      <c r="A72" s="19" t="s">
        <v>62</v>
      </c>
      <c r="B72" s="67"/>
      <c r="C72" s="20" t="s">
        <v>648</v>
      </c>
      <c r="D72" s="19" t="s">
        <v>649</v>
      </c>
      <c r="E72" s="19" t="s">
        <v>650</v>
      </c>
      <c r="F72" s="19" t="s">
        <v>651</v>
      </c>
      <c r="G72" s="19" t="s">
        <v>45</v>
      </c>
      <c r="H72" s="19"/>
      <c r="I72" s="19" t="s">
        <v>652</v>
      </c>
      <c r="J72" s="19" t="s">
        <v>653</v>
      </c>
      <c r="K72" s="19" t="s">
        <v>654</v>
      </c>
      <c r="L72" s="15" t="s">
        <v>2933</v>
      </c>
      <c r="M72" s="22"/>
      <c r="N72" s="19" t="s">
        <v>2934</v>
      </c>
      <c r="O72" s="15" t="s">
        <v>13</v>
      </c>
      <c r="P72" s="15"/>
      <c r="Q72" s="19"/>
      <c r="R72" s="15" t="s">
        <v>2387</v>
      </c>
      <c r="S72" s="19"/>
      <c r="T72" s="68" t="s">
        <v>2388</v>
      </c>
      <c r="U72" s="69">
        <v>12607</v>
      </c>
      <c r="V72" s="15"/>
      <c r="W72" s="15"/>
      <c r="X72" s="17"/>
      <c r="Y72" s="17"/>
      <c r="Z72" s="17"/>
      <c r="AA72" s="17"/>
      <c r="AB72" s="17"/>
      <c r="AC72" s="15"/>
      <c r="AD72" s="85" t="s">
        <v>2306</v>
      </c>
    </row>
    <row r="73" spans="1:31" s="18" customFormat="1" ht="33" customHeight="1" x14ac:dyDescent="0.25">
      <c r="A73" s="15" t="s">
        <v>73</v>
      </c>
      <c r="B73" s="63"/>
      <c r="C73" s="15" t="s">
        <v>655</v>
      </c>
      <c r="D73" s="15" t="s">
        <v>656</v>
      </c>
      <c r="E73" s="15" t="s">
        <v>657</v>
      </c>
      <c r="F73" s="15" t="s">
        <v>426</v>
      </c>
      <c r="G73" s="15" t="s">
        <v>78</v>
      </c>
      <c r="H73" s="15"/>
      <c r="I73" s="15" t="s">
        <v>658</v>
      </c>
      <c r="J73" s="15" t="s">
        <v>659</v>
      </c>
      <c r="K73" s="15" t="s">
        <v>659</v>
      </c>
      <c r="L73" s="15" t="s">
        <v>660</v>
      </c>
      <c r="M73" s="16"/>
      <c r="N73" s="15" t="s">
        <v>661</v>
      </c>
      <c r="O73" s="15"/>
      <c r="P73" s="15"/>
      <c r="Q73" s="15"/>
      <c r="R73" s="15"/>
      <c r="S73" s="15"/>
      <c r="T73" s="15"/>
      <c r="U73" s="15">
        <v>166</v>
      </c>
      <c r="V73" s="64"/>
      <c r="W73" s="64"/>
      <c r="X73" s="17"/>
      <c r="Y73" s="17"/>
      <c r="Z73" s="17"/>
      <c r="AA73" s="17"/>
      <c r="AB73" s="17"/>
      <c r="AC73" s="15"/>
      <c r="AD73" s="65" t="s">
        <v>2314</v>
      </c>
    </row>
    <row r="74" spans="1:31" s="18" customFormat="1" ht="33" customHeight="1" x14ac:dyDescent="0.25">
      <c r="A74" s="15" t="s">
        <v>109</v>
      </c>
      <c r="B74" s="63"/>
      <c r="C74" s="15" t="s">
        <v>662</v>
      </c>
      <c r="D74" s="15" t="s">
        <v>663</v>
      </c>
      <c r="E74" s="15" t="s">
        <v>664</v>
      </c>
      <c r="F74" s="15" t="s">
        <v>665</v>
      </c>
      <c r="G74" s="15" t="s">
        <v>122</v>
      </c>
      <c r="H74" s="15"/>
      <c r="I74" s="15" t="s">
        <v>666</v>
      </c>
      <c r="J74" s="15" t="s">
        <v>667</v>
      </c>
      <c r="K74" s="15"/>
      <c r="L74" s="15" t="s">
        <v>668</v>
      </c>
      <c r="M74" s="16"/>
      <c r="N74" s="15" t="s">
        <v>669</v>
      </c>
      <c r="O74" s="15" t="s">
        <v>15</v>
      </c>
      <c r="P74" s="15"/>
      <c r="Q74" s="15"/>
      <c r="R74" s="15"/>
      <c r="S74" s="15"/>
      <c r="T74" s="15"/>
      <c r="U74" s="15"/>
      <c r="V74" s="64"/>
      <c r="W74" s="64"/>
      <c r="X74" s="17"/>
      <c r="Y74" s="17"/>
      <c r="Z74" s="17"/>
      <c r="AA74" s="17"/>
      <c r="AB74" s="17"/>
      <c r="AC74" s="15"/>
      <c r="AD74" s="85" t="s">
        <v>2306</v>
      </c>
    </row>
    <row r="75" spans="1:31" s="18" customFormat="1" ht="33" customHeight="1" x14ac:dyDescent="0.25">
      <c r="A75" s="15" t="s">
        <v>30</v>
      </c>
      <c r="B75" s="63"/>
      <c r="C75" s="15" t="s">
        <v>670</v>
      </c>
      <c r="D75" s="15" t="s">
        <v>671</v>
      </c>
      <c r="E75" s="15" t="s">
        <v>672</v>
      </c>
      <c r="F75" s="15"/>
      <c r="G75" s="15" t="s">
        <v>390</v>
      </c>
      <c r="H75" s="15" t="s">
        <v>35</v>
      </c>
      <c r="I75" s="15" t="s">
        <v>673</v>
      </c>
      <c r="J75" s="15" t="s">
        <v>674</v>
      </c>
      <c r="K75" s="15" t="s">
        <v>675</v>
      </c>
      <c r="L75" s="15" t="s">
        <v>676</v>
      </c>
      <c r="M75" s="16" t="s">
        <v>677</v>
      </c>
      <c r="N75" s="15" t="s">
        <v>2470</v>
      </c>
      <c r="O75" s="15" t="s">
        <v>14</v>
      </c>
      <c r="P75" s="15" t="s">
        <v>2471</v>
      </c>
      <c r="Q75" s="15" t="s">
        <v>2472</v>
      </c>
      <c r="R75" s="15" t="s">
        <v>2297</v>
      </c>
      <c r="S75" s="15"/>
      <c r="T75" s="15"/>
      <c r="U75" s="15"/>
      <c r="V75" s="64"/>
      <c r="W75" s="64" t="s">
        <v>2471</v>
      </c>
      <c r="X75" s="17" t="s">
        <v>2472</v>
      </c>
      <c r="Y75" s="17"/>
      <c r="Z75" s="17"/>
      <c r="AA75" s="17"/>
      <c r="AB75" s="17"/>
      <c r="AC75" s="15"/>
      <c r="AD75" s="15" t="s">
        <v>2300</v>
      </c>
      <c r="AE75" s="18" t="s">
        <v>2473</v>
      </c>
    </row>
    <row r="76" spans="1:31" s="18" customFormat="1" ht="33" customHeight="1" x14ac:dyDescent="0.25">
      <c r="A76" s="15" t="s">
        <v>30</v>
      </c>
      <c r="B76" s="63"/>
      <c r="C76" s="15" t="s">
        <v>678</v>
      </c>
      <c r="D76" s="15" t="s">
        <v>679</v>
      </c>
      <c r="E76" s="15" t="s">
        <v>680</v>
      </c>
      <c r="F76" s="15" t="s">
        <v>681</v>
      </c>
      <c r="G76" s="15" t="s">
        <v>682</v>
      </c>
      <c r="H76" s="15" t="s">
        <v>35</v>
      </c>
      <c r="I76" s="15" t="s">
        <v>683</v>
      </c>
      <c r="J76" s="15" t="s">
        <v>684</v>
      </c>
      <c r="K76" s="15" t="s">
        <v>685</v>
      </c>
      <c r="L76" s="15" t="s">
        <v>686</v>
      </c>
      <c r="M76" s="16"/>
      <c r="N76" s="15" t="s">
        <v>2474</v>
      </c>
      <c r="O76" s="15" t="s">
        <v>14</v>
      </c>
      <c r="P76" s="15" t="s">
        <v>2475</v>
      </c>
      <c r="Q76" s="15" t="s">
        <v>2476</v>
      </c>
      <c r="R76" s="15" t="s">
        <v>2312</v>
      </c>
      <c r="S76" s="15"/>
      <c r="T76" s="15"/>
      <c r="U76" s="15"/>
      <c r="V76" s="64"/>
      <c r="W76" s="64" t="s">
        <v>2475</v>
      </c>
      <c r="X76" s="17" t="s">
        <v>2477</v>
      </c>
      <c r="Y76" s="17"/>
      <c r="Z76" s="17"/>
      <c r="AA76" s="17"/>
      <c r="AB76" s="17"/>
      <c r="AC76" s="15"/>
      <c r="AD76" s="65" t="s">
        <v>2300</v>
      </c>
    </row>
    <row r="77" spans="1:31" s="18" customFormat="1" ht="33" customHeight="1" x14ac:dyDescent="0.25">
      <c r="A77" s="19" t="s">
        <v>30</v>
      </c>
      <c r="B77" s="67"/>
      <c r="C77" s="20" t="s">
        <v>687</v>
      </c>
      <c r="D77" s="19" t="s">
        <v>688</v>
      </c>
      <c r="E77" s="19" t="s">
        <v>689</v>
      </c>
      <c r="F77" s="19"/>
      <c r="G77" s="19" t="s">
        <v>690</v>
      </c>
      <c r="H77" s="19" t="s">
        <v>35</v>
      </c>
      <c r="I77" s="19" t="s">
        <v>691</v>
      </c>
      <c r="J77" s="19" t="s">
        <v>692</v>
      </c>
      <c r="K77" s="19" t="s">
        <v>693</v>
      </c>
      <c r="L77" s="15" t="s">
        <v>694</v>
      </c>
      <c r="M77" s="22"/>
      <c r="N77" s="19" t="s">
        <v>2935</v>
      </c>
      <c r="O77" s="15" t="s">
        <v>14</v>
      </c>
      <c r="P77" s="15" t="s">
        <v>2478</v>
      </c>
      <c r="Q77" s="19" t="s">
        <v>2479</v>
      </c>
      <c r="R77" s="15" t="s">
        <v>2297</v>
      </c>
      <c r="S77" s="19"/>
      <c r="T77" s="68"/>
      <c r="U77" s="69"/>
      <c r="V77" s="15"/>
      <c r="W77" s="15" t="s">
        <v>2478</v>
      </c>
      <c r="X77" s="17" t="s">
        <v>2479</v>
      </c>
      <c r="Y77" s="17"/>
      <c r="Z77" s="17"/>
      <c r="AA77" s="17"/>
      <c r="AB77" s="17"/>
      <c r="AC77" s="15"/>
      <c r="AD77" s="65" t="s">
        <v>2300</v>
      </c>
    </row>
    <row r="78" spans="1:31" s="18" customFormat="1" ht="33" customHeight="1" x14ac:dyDescent="0.25">
      <c r="A78" s="19" t="s">
        <v>62</v>
      </c>
      <c r="B78" s="67"/>
      <c r="C78" s="20" t="s">
        <v>695</v>
      </c>
      <c r="D78" s="19" t="s">
        <v>696</v>
      </c>
      <c r="E78" s="19" t="s">
        <v>697</v>
      </c>
      <c r="F78" s="19" t="s">
        <v>67</v>
      </c>
      <c r="G78" s="19" t="s">
        <v>45</v>
      </c>
      <c r="H78" s="19"/>
      <c r="I78" s="19" t="s">
        <v>698</v>
      </c>
      <c r="J78" s="19" t="s">
        <v>699</v>
      </c>
      <c r="K78" s="19" t="s">
        <v>700</v>
      </c>
      <c r="L78" s="15" t="s">
        <v>2480</v>
      </c>
      <c r="M78" s="22"/>
      <c r="N78" s="19" t="s">
        <v>701</v>
      </c>
      <c r="O78" s="15" t="s">
        <v>13</v>
      </c>
      <c r="P78" s="15"/>
      <c r="Q78" s="19"/>
      <c r="R78" s="15" t="s">
        <v>2310</v>
      </c>
      <c r="S78" s="19"/>
      <c r="T78" s="68" t="s">
        <v>2311</v>
      </c>
      <c r="U78" s="69">
        <v>10452</v>
      </c>
      <c r="V78" s="15"/>
      <c r="W78" s="15"/>
      <c r="X78" s="17"/>
      <c r="Y78" s="17"/>
      <c r="Z78" s="17"/>
      <c r="AA78" s="17"/>
      <c r="AB78" s="17"/>
      <c r="AC78" s="15"/>
      <c r="AD78" s="85" t="s">
        <v>2306</v>
      </c>
    </row>
    <row r="79" spans="1:31" s="18" customFormat="1" ht="33" customHeight="1" x14ac:dyDescent="0.25">
      <c r="A79" s="15" t="s">
        <v>62</v>
      </c>
      <c r="B79" s="63"/>
      <c r="C79" s="15" t="s">
        <v>702</v>
      </c>
      <c r="D79" s="15" t="s">
        <v>703</v>
      </c>
      <c r="E79" s="15" t="s">
        <v>704</v>
      </c>
      <c r="F79" s="15"/>
      <c r="G79" s="15" t="s">
        <v>283</v>
      </c>
      <c r="H79" s="15"/>
      <c r="I79" s="15" t="s">
        <v>705</v>
      </c>
      <c r="J79" s="15" t="s">
        <v>706</v>
      </c>
      <c r="K79" s="15" t="s">
        <v>707</v>
      </c>
      <c r="L79" s="15" t="s">
        <v>2481</v>
      </c>
      <c r="M79" s="16"/>
      <c r="N79" s="15" t="s">
        <v>2482</v>
      </c>
      <c r="O79" s="15" t="s">
        <v>14</v>
      </c>
      <c r="P79" s="15"/>
      <c r="Q79" s="15"/>
      <c r="R79" s="15" t="s">
        <v>2483</v>
      </c>
      <c r="S79" s="15"/>
      <c r="T79" s="15" t="s">
        <v>2388</v>
      </c>
      <c r="U79" s="15">
        <v>7961</v>
      </c>
      <c r="V79" s="64"/>
      <c r="W79" s="64"/>
      <c r="X79" s="17"/>
      <c r="Y79" s="17"/>
      <c r="Z79" s="17"/>
      <c r="AA79" s="17"/>
      <c r="AB79" s="17"/>
      <c r="AC79" s="15"/>
      <c r="AD79" s="15" t="s">
        <v>2306</v>
      </c>
    </row>
    <row r="80" spans="1:31" s="18" customFormat="1" ht="33" customHeight="1" x14ac:dyDescent="0.25">
      <c r="A80" s="19" t="s">
        <v>30</v>
      </c>
      <c r="B80" s="67"/>
      <c r="C80" s="78" t="s">
        <v>708</v>
      </c>
      <c r="D80" s="19" t="s">
        <v>709</v>
      </c>
      <c r="E80" s="15" t="s">
        <v>710</v>
      </c>
      <c r="F80" s="15"/>
      <c r="G80" s="15" t="s">
        <v>623</v>
      </c>
      <c r="H80" s="19" t="s">
        <v>35</v>
      </c>
      <c r="I80" s="19" t="s">
        <v>711</v>
      </c>
      <c r="J80" s="19" t="s">
        <v>712</v>
      </c>
      <c r="K80" s="19" t="s">
        <v>713</v>
      </c>
      <c r="L80" s="15" t="s">
        <v>714</v>
      </c>
      <c r="M80" s="16" t="s">
        <v>715</v>
      </c>
      <c r="N80" s="19" t="s">
        <v>2484</v>
      </c>
      <c r="O80" s="15" t="s">
        <v>14</v>
      </c>
      <c r="P80" s="15" t="s">
        <v>2485</v>
      </c>
      <c r="Q80" s="71" t="s">
        <v>2486</v>
      </c>
      <c r="R80" s="15" t="s">
        <v>2297</v>
      </c>
      <c r="S80" s="19"/>
      <c r="T80" s="68"/>
      <c r="U80" s="69"/>
      <c r="V80" s="15"/>
      <c r="W80" s="15" t="s">
        <v>2485</v>
      </c>
      <c r="X80" s="17" t="s">
        <v>2486</v>
      </c>
      <c r="Y80" s="17"/>
      <c r="Z80" s="17"/>
      <c r="AA80" s="17"/>
      <c r="AB80" s="17"/>
      <c r="AC80" s="15"/>
      <c r="AD80" s="15" t="s">
        <v>2300</v>
      </c>
    </row>
    <row r="81" spans="1:31" s="18" customFormat="1" ht="33" customHeight="1" x14ac:dyDescent="0.25">
      <c r="A81" s="19" t="s">
        <v>40</v>
      </c>
      <c r="B81" s="67"/>
      <c r="C81" s="20" t="s">
        <v>716</v>
      </c>
      <c r="D81" s="19" t="s">
        <v>717</v>
      </c>
      <c r="E81" s="19" t="s">
        <v>718</v>
      </c>
      <c r="F81" s="19" t="s">
        <v>719</v>
      </c>
      <c r="G81" s="19" t="s">
        <v>55</v>
      </c>
      <c r="H81" s="19"/>
      <c r="I81" s="19" t="s">
        <v>720</v>
      </c>
      <c r="J81" s="19" t="s">
        <v>721</v>
      </c>
      <c r="K81" s="19" t="s">
        <v>722</v>
      </c>
      <c r="L81" s="15" t="s">
        <v>723</v>
      </c>
      <c r="M81" s="22"/>
      <c r="N81" s="19" t="s">
        <v>724</v>
      </c>
      <c r="O81" s="15" t="s">
        <v>14</v>
      </c>
      <c r="P81" s="15"/>
      <c r="Q81" s="19"/>
      <c r="R81" s="15" t="s">
        <v>2313</v>
      </c>
      <c r="S81" s="19"/>
      <c r="T81" s="68" t="s">
        <v>2309</v>
      </c>
      <c r="U81" s="69">
        <v>3679</v>
      </c>
      <c r="V81" s="15"/>
      <c r="W81" s="15"/>
      <c r="X81" s="17"/>
      <c r="Y81" s="17"/>
      <c r="Z81" s="17"/>
      <c r="AA81" s="17"/>
      <c r="AB81" s="17"/>
      <c r="AC81" s="15"/>
      <c r="AD81" s="65" t="s">
        <v>2306</v>
      </c>
    </row>
    <row r="82" spans="1:31" s="18" customFormat="1" ht="33" customHeight="1" x14ac:dyDescent="0.25">
      <c r="A82" s="19" t="s">
        <v>62</v>
      </c>
      <c r="B82" s="67"/>
      <c r="C82" s="20" t="s">
        <v>725</v>
      </c>
      <c r="D82" s="19" t="s">
        <v>726</v>
      </c>
      <c r="E82" s="19" t="s">
        <v>727</v>
      </c>
      <c r="F82" s="15" t="s">
        <v>728</v>
      </c>
      <c r="G82" s="19" t="s">
        <v>729</v>
      </c>
      <c r="H82" s="19"/>
      <c r="I82" s="19" t="s">
        <v>730</v>
      </c>
      <c r="J82" s="19" t="s">
        <v>731</v>
      </c>
      <c r="K82" s="19" t="s">
        <v>732</v>
      </c>
      <c r="L82" s="15" t="s">
        <v>2487</v>
      </c>
      <c r="M82" s="16"/>
      <c r="N82" s="17" t="s">
        <v>2488</v>
      </c>
      <c r="O82" s="15" t="s">
        <v>13</v>
      </c>
      <c r="P82" s="15"/>
      <c r="Q82" s="71"/>
      <c r="R82" s="15" t="s">
        <v>2333</v>
      </c>
      <c r="S82" s="19" t="s">
        <v>2489</v>
      </c>
      <c r="T82" s="68" t="s">
        <v>2311</v>
      </c>
      <c r="U82" s="69">
        <v>8049</v>
      </c>
      <c r="V82" s="15"/>
      <c r="W82" s="15"/>
      <c r="X82" s="17"/>
      <c r="Y82" s="17"/>
      <c r="Z82" s="17"/>
      <c r="AA82" s="17"/>
      <c r="AB82" s="17"/>
      <c r="AC82" s="15"/>
      <c r="AD82" s="65" t="s">
        <v>2306</v>
      </c>
    </row>
    <row r="83" spans="1:31" s="18" customFormat="1" ht="33" customHeight="1" x14ac:dyDescent="0.25">
      <c r="A83" s="19" t="s">
        <v>40</v>
      </c>
      <c r="B83" s="67"/>
      <c r="C83" s="20" t="s">
        <v>733</v>
      </c>
      <c r="D83" s="19" t="s">
        <v>734</v>
      </c>
      <c r="E83" s="19" t="s">
        <v>735</v>
      </c>
      <c r="F83" s="19" t="s">
        <v>136</v>
      </c>
      <c r="G83" s="19" t="s">
        <v>55</v>
      </c>
      <c r="H83" s="19"/>
      <c r="I83" s="19" t="s">
        <v>736</v>
      </c>
      <c r="J83" s="19" t="s">
        <v>737</v>
      </c>
      <c r="K83" s="19" t="s">
        <v>738</v>
      </c>
      <c r="L83" s="15" t="s">
        <v>2936</v>
      </c>
      <c r="M83" s="22"/>
      <c r="N83" s="19" t="s">
        <v>2937</v>
      </c>
      <c r="O83" s="15" t="s">
        <v>13</v>
      </c>
      <c r="P83" s="15"/>
      <c r="Q83" s="19"/>
      <c r="R83" s="15" t="s">
        <v>2313</v>
      </c>
      <c r="S83" s="19"/>
      <c r="T83" s="68" t="s">
        <v>2309</v>
      </c>
      <c r="U83" s="69">
        <v>9832</v>
      </c>
      <c r="V83" s="15"/>
      <c r="W83" s="15"/>
      <c r="X83" s="17"/>
      <c r="Y83" s="17"/>
      <c r="Z83" s="17"/>
      <c r="AA83" s="17"/>
      <c r="AB83" s="17"/>
      <c r="AC83" s="15"/>
      <c r="AD83" s="65" t="s">
        <v>2306</v>
      </c>
    </row>
    <row r="84" spans="1:31" s="18" customFormat="1" ht="33" customHeight="1" x14ac:dyDescent="0.25">
      <c r="A84" s="19" t="s">
        <v>62</v>
      </c>
      <c r="B84" s="67"/>
      <c r="C84" s="31" t="s">
        <v>739</v>
      </c>
      <c r="D84" s="19" t="s">
        <v>740</v>
      </c>
      <c r="E84" s="19" t="s">
        <v>741</v>
      </c>
      <c r="F84" s="17" t="s">
        <v>67</v>
      </c>
      <c r="G84" s="17" t="s">
        <v>45</v>
      </c>
      <c r="H84" s="19"/>
      <c r="I84" s="24" t="s">
        <v>742</v>
      </c>
      <c r="J84" s="24" t="s">
        <v>743</v>
      </c>
      <c r="K84" s="19" t="s">
        <v>744</v>
      </c>
      <c r="L84" s="15" t="s">
        <v>745</v>
      </c>
      <c r="M84" s="22"/>
      <c r="N84" s="19" t="s">
        <v>746</v>
      </c>
      <c r="O84" s="15" t="s">
        <v>13</v>
      </c>
      <c r="P84" s="15"/>
      <c r="Q84" s="71"/>
      <c r="R84" s="15" t="s">
        <v>2310</v>
      </c>
      <c r="S84" s="19"/>
      <c r="T84" s="68" t="s">
        <v>2311</v>
      </c>
      <c r="U84" s="69">
        <v>8533</v>
      </c>
      <c r="V84" s="15"/>
      <c r="W84" s="15"/>
      <c r="X84" s="17"/>
      <c r="Y84" s="17"/>
      <c r="Z84" s="17"/>
      <c r="AA84" s="17"/>
      <c r="AB84" s="17"/>
      <c r="AC84" s="15"/>
      <c r="AD84" s="65" t="s">
        <v>2306</v>
      </c>
    </row>
    <row r="85" spans="1:31" s="18" customFormat="1" ht="33" customHeight="1" x14ac:dyDescent="0.25">
      <c r="A85" s="15" t="s">
        <v>40</v>
      </c>
      <c r="B85" s="63"/>
      <c r="C85" s="15" t="s">
        <v>747</v>
      </c>
      <c r="D85" s="15" t="s">
        <v>2938</v>
      </c>
      <c r="E85" s="15" t="s">
        <v>748</v>
      </c>
      <c r="F85" s="15" t="s">
        <v>749</v>
      </c>
      <c r="G85" s="15" t="s">
        <v>55</v>
      </c>
      <c r="H85" s="15" t="s">
        <v>45</v>
      </c>
      <c r="I85" s="15" t="s">
        <v>750</v>
      </c>
      <c r="J85" s="15" t="s">
        <v>751</v>
      </c>
      <c r="K85" s="15" t="s">
        <v>752</v>
      </c>
      <c r="L85" s="15" t="s">
        <v>753</v>
      </c>
      <c r="M85" s="16" t="s">
        <v>754</v>
      </c>
      <c r="N85" s="15" t="s">
        <v>755</v>
      </c>
      <c r="O85" s="15" t="s">
        <v>13</v>
      </c>
      <c r="P85" s="15"/>
      <c r="Q85" s="15"/>
      <c r="R85" s="15" t="s">
        <v>2313</v>
      </c>
      <c r="S85" s="15"/>
      <c r="T85" s="15" t="s">
        <v>2339</v>
      </c>
      <c r="U85" s="15">
        <v>6006</v>
      </c>
      <c r="V85" s="64"/>
      <c r="W85" s="64"/>
      <c r="X85" s="17"/>
      <c r="Y85" s="17"/>
      <c r="Z85" s="17"/>
      <c r="AA85" s="17"/>
      <c r="AB85" s="17"/>
      <c r="AC85" s="15"/>
      <c r="AD85" s="65" t="s">
        <v>2306</v>
      </c>
    </row>
    <row r="86" spans="1:31" s="18" customFormat="1" ht="33" customHeight="1" x14ac:dyDescent="0.2">
      <c r="A86" s="15" t="s">
        <v>30</v>
      </c>
      <c r="B86" s="63"/>
      <c r="C86" s="15" t="s">
        <v>756</v>
      </c>
      <c r="D86" s="15" t="s">
        <v>757</v>
      </c>
      <c r="E86" s="15" t="s">
        <v>2152</v>
      </c>
      <c r="F86" s="15" t="s">
        <v>758</v>
      </c>
      <c r="G86" s="15" t="s">
        <v>915</v>
      </c>
      <c r="H86" s="15" t="s">
        <v>35</v>
      </c>
      <c r="I86" s="15" t="s">
        <v>2490</v>
      </c>
      <c r="J86" s="15" t="s">
        <v>759</v>
      </c>
      <c r="K86" s="15" t="s">
        <v>760</v>
      </c>
      <c r="L86" s="15" t="s">
        <v>2939</v>
      </c>
      <c r="M86" s="16"/>
      <c r="N86" s="15" t="s">
        <v>2940</v>
      </c>
      <c r="O86" s="15" t="s">
        <v>14</v>
      </c>
      <c r="P86" s="15" t="s">
        <v>2491</v>
      </c>
      <c r="Q86" s="15" t="s">
        <v>2492</v>
      </c>
      <c r="R86" s="92" t="s">
        <v>2297</v>
      </c>
      <c r="S86" s="15"/>
      <c r="T86" s="15"/>
      <c r="U86" s="15"/>
      <c r="V86" s="64" t="s">
        <v>2911</v>
      </c>
      <c r="W86" s="93" t="s">
        <v>2491</v>
      </c>
      <c r="X86" s="17" t="s">
        <v>2492</v>
      </c>
      <c r="Y86" s="17" t="s">
        <v>2347</v>
      </c>
      <c r="Z86" s="17" t="s">
        <v>2493</v>
      </c>
      <c r="AA86" s="17" t="s">
        <v>2494</v>
      </c>
      <c r="AB86" s="17" t="s">
        <v>2495</v>
      </c>
      <c r="AC86" s="15" t="s">
        <v>2941</v>
      </c>
      <c r="AD86" s="15" t="s">
        <v>2300</v>
      </c>
    </row>
    <row r="87" spans="1:31" s="18" customFormat="1" ht="33" customHeight="1" x14ac:dyDescent="0.25">
      <c r="A87" s="15" t="s">
        <v>30</v>
      </c>
      <c r="B87" s="63"/>
      <c r="C87" s="90" t="s">
        <v>761</v>
      </c>
      <c r="D87" s="15" t="s">
        <v>762</v>
      </c>
      <c r="E87" s="15" t="s">
        <v>763</v>
      </c>
      <c r="F87" s="15"/>
      <c r="G87" s="15" t="s">
        <v>390</v>
      </c>
      <c r="H87" s="15" t="s">
        <v>35</v>
      </c>
      <c r="I87" s="15" t="s">
        <v>764</v>
      </c>
      <c r="J87" s="15" t="s">
        <v>765</v>
      </c>
      <c r="K87" s="15" t="s">
        <v>766</v>
      </c>
      <c r="L87" s="15" t="s">
        <v>767</v>
      </c>
      <c r="M87" s="16" t="s">
        <v>768</v>
      </c>
      <c r="N87" s="15" t="s">
        <v>2496</v>
      </c>
      <c r="O87" s="15" t="s">
        <v>14</v>
      </c>
      <c r="P87" s="15" t="s">
        <v>2497</v>
      </c>
      <c r="Q87" s="15" t="s">
        <v>2498</v>
      </c>
      <c r="R87" s="15" t="s">
        <v>2312</v>
      </c>
      <c r="S87" s="15" t="s">
        <v>2499</v>
      </c>
      <c r="T87" s="15"/>
      <c r="U87" s="15"/>
      <c r="V87" s="64"/>
      <c r="W87" s="64" t="s">
        <v>2499</v>
      </c>
      <c r="X87" s="17" t="s">
        <v>2498</v>
      </c>
      <c r="Y87" s="17"/>
      <c r="Z87" s="17"/>
      <c r="AA87" s="17"/>
      <c r="AB87" s="17"/>
      <c r="AC87" s="15"/>
      <c r="AD87" s="65" t="s">
        <v>2300</v>
      </c>
    </row>
    <row r="88" spans="1:31" s="18" customFormat="1" ht="33" customHeight="1" x14ac:dyDescent="0.25">
      <c r="A88" s="15" t="s">
        <v>40</v>
      </c>
      <c r="B88" s="63"/>
      <c r="C88" s="15" t="s">
        <v>769</v>
      </c>
      <c r="D88" s="15" t="s">
        <v>770</v>
      </c>
      <c r="E88" s="15" t="s">
        <v>771</v>
      </c>
      <c r="F88" s="15" t="s">
        <v>772</v>
      </c>
      <c r="G88" s="15" t="s">
        <v>55</v>
      </c>
      <c r="H88" s="15"/>
      <c r="I88" s="15" t="s">
        <v>773</v>
      </c>
      <c r="J88" s="15" t="s">
        <v>774</v>
      </c>
      <c r="K88" s="15" t="s">
        <v>775</v>
      </c>
      <c r="L88" s="15" t="s">
        <v>776</v>
      </c>
      <c r="M88" s="16"/>
      <c r="N88" s="15" t="s">
        <v>777</v>
      </c>
      <c r="O88" s="15" t="s">
        <v>13</v>
      </c>
      <c r="P88" s="15"/>
      <c r="Q88" s="15"/>
      <c r="R88" s="15" t="s">
        <v>2313</v>
      </c>
      <c r="S88" s="15"/>
      <c r="T88" s="15" t="s">
        <v>2339</v>
      </c>
      <c r="U88" s="15">
        <v>6143</v>
      </c>
      <c r="V88" s="64"/>
      <c r="W88" s="64"/>
      <c r="X88" s="17"/>
      <c r="Y88" s="17"/>
      <c r="Z88" s="17"/>
      <c r="AA88" s="17"/>
      <c r="AB88" s="17"/>
      <c r="AC88" s="15"/>
      <c r="AD88" s="65" t="s">
        <v>2306</v>
      </c>
    </row>
    <row r="89" spans="1:31" s="18" customFormat="1" ht="33" customHeight="1" x14ac:dyDescent="0.25">
      <c r="A89" s="15" t="s">
        <v>40</v>
      </c>
      <c r="B89" s="63"/>
      <c r="C89" s="15" t="s">
        <v>778</v>
      </c>
      <c r="D89" s="15" t="s">
        <v>779</v>
      </c>
      <c r="E89" s="15" t="s">
        <v>780</v>
      </c>
      <c r="F89" s="15" t="s">
        <v>781</v>
      </c>
      <c r="G89" s="15" t="s">
        <v>55</v>
      </c>
      <c r="H89" s="15"/>
      <c r="I89" s="15" t="s">
        <v>782</v>
      </c>
      <c r="J89" s="15" t="s">
        <v>783</v>
      </c>
      <c r="K89" s="15" t="s">
        <v>784</v>
      </c>
      <c r="L89" s="15" t="s">
        <v>785</v>
      </c>
      <c r="M89" s="16"/>
      <c r="N89" s="15" t="s">
        <v>786</v>
      </c>
      <c r="O89" s="15" t="s">
        <v>15</v>
      </c>
      <c r="P89" s="15"/>
      <c r="Q89" s="15"/>
      <c r="R89" s="15" t="s">
        <v>2326</v>
      </c>
      <c r="S89" s="15"/>
      <c r="T89" s="15" t="s">
        <v>2372</v>
      </c>
      <c r="U89" s="15">
        <v>10406</v>
      </c>
      <c r="V89" s="64"/>
      <c r="W89" s="64"/>
      <c r="X89" s="17"/>
      <c r="Y89" s="17"/>
      <c r="Z89" s="17"/>
      <c r="AA89" s="17"/>
      <c r="AB89" s="17"/>
      <c r="AC89" s="15"/>
      <c r="AD89" s="85" t="s">
        <v>2306</v>
      </c>
      <c r="AE89" s="18" t="s">
        <v>2500</v>
      </c>
    </row>
    <row r="90" spans="1:31" s="18" customFormat="1" ht="48" customHeight="1" x14ac:dyDescent="0.25">
      <c r="A90" s="19" t="s">
        <v>30</v>
      </c>
      <c r="B90" s="67"/>
      <c r="C90" s="76" t="s">
        <v>787</v>
      </c>
      <c r="D90" s="19" t="s">
        <v>788</v>
      </c>
      <c r="E90" s="19" t="s">
        <v>789</v>
      </c>
      <c r="F90" s="17"/>
      <c r="G90" s="17" t="s">
        <v>790</v>
      </c>
      <c r="H90" s="19" t="s">
        <v>35</v>
      </c>
      <c r="I90" s="19" t="s">
        <v>791</v>
      </c>
      <c r="J90" s="19" t="s">
        <v>792</v>
      </c>
      <c r="K90" s="19" t="s">
        <v>793</v>
      </c>
      <c r="L90" s="94" t="s">
        <v>794</v>
      </c>
      <c r="M90" s="16" t="s">
        <v>795</v>
      </c>
      <c r="N90" s="19" t="s">
        <v>2501</v>
      </c>
      <c r="O90" s="15" t="s">
        <v>14</v>
      </c>
      <c r="P90" s="15" t="s">
        <v>2502</v>
      </c>
      <c r="Q90" s="71" t="s">
        <v>2503</v>
      </c>
      <c r="R90" s="15" t="s">
        <v>2312</v>
      </c>
      <c r="S90" s="19"/>
      <c r="T90" s="68"/>
      <c r="U90" s="69"/>
      <c r="V90" s="15"/>
      <c r="W90" s="15" t="s">
        <v>2502</v>
      </c>
      <c r="X90" s="17" t="s">
        <v>2503</v>
      </c>
      <c r="Y90" s="17"/>
      <c r="Z90" s="17"/>
      <c r="AA90" s="17"/>
      <c r="AB90" s="17"/>
      <c r="AC90" s="15"/>
      <c r="AD90" s="65" t="s">
        <v>2300</v>
      </c>
    </row>
    <row r="91" spans="1:31" s="18" customFormat="1" ht="33" customHeight="1" x14ac:dyDescent="0.25">
      <c r="A91" s="15" t="s">
        <v>40</v>
      </c>
      <c r="B91" s="63"/>
      <c r="C91" s="15" t="s">
        <v>796</v>
      </c>
      <c r="D91" s="15" t="s">
        <v>797</v>
      </c>
      <c r="E91" s="15" t="s">
        <v>798</v>
      </c>
      <c r="F91" s="15" t="s">
        <v>799</v>
      </c>
      <c r="G91" s="15" t="s">
        <v>55</v>
      </c>
      <c r="H91" s="15"/>
      <c r="I91" s="15" t="s">
        <v>800</v>
      </c>
      <c r="J91" s="15" t="s">
        <v>801</v>
      </c>
      <c r="K91" s="15" t="s">
        <v>802</v>
      </c>
      <c r="L91" s="15" t="s">
        <v>2504</v>
      </c>
      <c r="M91" s="16" t="s">
        <v>801</v>
      </c>
      <c r="N91" s="15" t="s">
        <v>2505</v>
      </c>
      <c r="O91" s="15" t="s">
        <v>13</v>
      </c>
      <c r="P91" s="15"/>
      <c r="Q91" s="15"/>
      <c r="R91" s="15" t="s">
        <v>2313</v>
      </c>
      <c r="S91" s="15"/>
      <c r="T91" s="15" t="s">
        <v>2339</v>
      </c>
      <c r="U91" s="14">
        <v>2103</v>
      </c>
      <c r="V91" s="64"/>
      <c r="W91" s="64"/>
      <c r="X91" s="16"/>
      <c r="Y91" s="16"/>
      <c r="Z91" s="16"/>
      <c r="AA91" s="17"/>
      <c r="AB91" s="17"/>
      <c r="AC91" s="15"/>
      <c r="AD91" s="85" t="s">
        <v>2306</v>
      </c>
    </row>
    <row r="92" spans="1:31" s="18" customFormat="1" ht="33" customHeight="1" x14ac:dyDescent="0.25">
      <c r="A92" s="15" t="s">
        <v>30</v>
      </c>
      <c r="B92" s="63"/>
      <c r="C92" s="15" t="s">
        <v>803</v>
      </c>
      <c r="D92" s="15" t="s">
        <v>804</v>
      </c>
      <c r="E92" s="15" t="s">
        <v>805</v>
      </c>
      <c r="F92" s="15" t="s">
        <v>806</v>
      </c>
      <c r="G92" s="15" t="s">
        <v>807</v>
      </c>
      <c r="H92" s="15" t="s">
        <v>35</v>
      </c>
      <c r="I92" s="15" t="s">
        <v>808</v>
      </c>
      <c r="J92" s="15" t="s">
        <v>809</v>
      </c>
      <c r="K92" s="15" t="s">
        <v>810</v>
      </c>
      <c r="L92" s="15" t="s">
        <v>811</v>
      </c>
      <c r="M92" s="16"/>
      <c r="N92" s="15" t="s">
        <v>2506</v>
      </c>
      <c r="O92" s="15" t="s">
        <v>14</v>
      </c>
      <c r="P92" s="15" t="s">
        <v>2507</v>
      </c>
      <c r="Q92" s="15" t="s">
        <v>2508</v>
      </c>
      <c r="R92" s="15" t="s">
        <v>2297</v>
      </c>
      <c r="S92" s="15"/>
      <c r="T92" s="15"/>
      <c r="U92" s="15"/>
      <c r="V92" s="64" t="s">
        <v>2911</v>
      </c>
      <c r="W92" s="64" t="s">
        <v>2507</v>
      </c>
      <c r="X92" s="17" t="s">
        <v>2508</v>
      </c>
      <c r="Y92" s="17" t="s">
        <v>2347</v>
      </c>
      <c r="Z92" s="17" t="s">
        <v>2509</v>
      </c>
      <c r="AA92" s="17" t="s">
        <v>2508</v>
      </c>
      <c r="AB92" s="17"/>
      <c r="AC92" s="15"/>
      <c r="AD92" s="65" t="s">
        <v>2300</v>
      </c>
    </row>
    <row r="93" spans="1:31" s="18" customFormat="1" ht="33" customHeight="1" x14ac:dyDescent="0.25">
      <c r="A93" s="15" t="s">
        <v>73</v>
      </c>
      <c r="B93" s="63"/>
      <c r="C93" s="15" t="s">
        <v>812</v>
      </c>
      <c r="D93" s="15" t="s">
        <v>813</v>
      </c>
      <c r="E93" s="15" t="s">
        <v>814</v>
      </c>
      <c r="F93" s="15" t="s">
        <v>815</v>
      </c>
      <c r="G93" s="15" t="s">
        <v>78</v>
      </c>
      <c r="H93" s="15"/>
      <c r="I93" s="15" t="s">
        <v>816</v>
      </c>
      <c r="J93" s="15" t="s">
        <v>817</v>
      </c>
      <c r="K93" s="15" t="s">
        <v>818</v>
      </c>
      <c r="L93" s="15" t="s">
        <v>819</v>
      </c>
      <c r="M93" s="16"/>
      <c r="N93" s="15" t="s">
        <v>820</v>
      </c>
      <c r="O93" s="15" t="s">
        <v>14</v>
      </c>
      <c r="P93" s="15"/>
      <c r="Q93" s="15"/>
      <c r="R93" s="15" t="s">
        <v>2510</v>
      </c>
      <c r="S93" s="15"/>
      <c r="T93" s="15"/>
      <c r="U93" s="15">
        <v>8684</v>
      </c>
      <c r="V93" s="64"/>
      <c r="W93" s="64"/>
      <c r="X93" s="17"/>
      <c r="Y93" s="17"/>
      <c r="Z93" s="17"/>
      <c r="AA93" s="17"/>
      <c r="AB93" s="17"/>
      <c r="AC93" s="15"/>
      <c r="AD93" s="65" t="s">
        <v>2314</v>
      </c>
    </row>
    <row r="94" spans="1:31" s="18" customFormat="1" ht="33" customHeight="1" x14ac:dyDescent="0.25">
      <c r="A94" s="19" t="s">
        <v>73</v>
      </c>
      <c r="B94" s="67"/>
      <c r="C94" s="83" t="s">
        <v>821</v>
      </c>
      <c r="D94" s="19" t="s">
        <v>822</v>
      </c>
      <c r="E94" s="19" t="s">
        <v>499</v>
      </c>
      <c r="F94" s="17" t="s">
        <v>823</v>
      </c>
      <c r="G94" s="17" t="s">
        <v>824</v>
      </c>
      <c r="H94" s="19" t="s">
        <v>78</v>
      </c>
      <c r="I94" s="19" t="s">
        <v>825</v>
      </c>
      <c r="J94" s="19" t="s">
        <v>826</v>
      </c>
      <c r="K94" s="19" t="s">
        <v>827</v>
      </c>
      <c r="L94" s="15" t="s">
        <v>828</v>
      </c>
      <c r="M94" s="16"/>
      <c r="N94" s="19" t="s">
        <v>829</v>
      </c>
      <c r="O94" s="15" t="s">
        <v>14</v>
      </c>
      <c r="P94" s="15"/>
      <c r="Q94" s="71"/>
      <c r="R94" s="15" t="s">
        <v>2313</v>
      </c>
      <c r="S94" s="19"/>
      <c r="T94" s="68"/>
      <c r="U94" s="69">
        <v>7189</v>
      </c>
      <c r="V94" s="15" t="s">
        <v>2303</v>
      </c>
      <c r="W94" s="15"/>
      <c r="X94" s="17"/>
      <c r="Y94" s="17"/>
      <c r="Z94" s="17" t="s">
        <v>2511</v>
      </c>
      <c r="AA94" s="17" t="s">
        <v>2512</v>
      </c>
      <c r="AB94" s="17"/>
      <c r="AC94" s="15"/>
      <c r="AD94" s="65" t="s">
        <v>2314</v>
      </c>
      <c r="AE94" s="95" t="s">
        <v>2513</v>
      </c>
    </row>
    <row r="95" spans="1:31" s="18" customFormat="1" ht="33" customHeight="1" x14ac:dyDescent="0.25">
      <c r="A95" s="19" t="s">
        <v>109</v>
      </c>
      <c r="B95" s="67"/>
      <c r="C95" s="83" t="s">
        <v>830</v>
      </c>
      <c r="D95" s="19" t="s">
        <v>831</v>
      </c>
      <c r="E95" s="19" t="s">
        <v>832</v>
      </c>
      <c r="F95" s="19" t="s">
        <v>833</v>
      </c>
      <c r="G95" s="19" t="s">
        <v>122</v>
      </c>
      <c r="H95" s="19"/>
      <c r="I95" s="19" t="s">
        <v>834</v>
      </c>
      <c r="J95" s="19" t="s">
        <v>835</v>
      </c>
      <c r="K95" s="17" t="s">
        <v>836</v>
      </c>
      <c r="L95" s="15" t="s">
        <v>837</v>
      </c>
      <c r="M95" s="16"/>
      <c r="N95" s="19" t="s">
        <v>838</v>
      </c>
      <c r="O95" s="15" t="s">
        <v>13</v>
      </c>
      <c r="P95" s="15"/>
      <c r="Q95" s="21"/>
      <c r="R95" s="15" t="s">
        <v>2326</v>
      </c>
      <c r="S95" s="19"/>
      <c r="T95" s="68" t="s">
        <v>2311</v>
      </c>
      <c r="U95" s="69">
        <v>3524</v>
      </c>
      <c r="V95" s="15"/>
      <c r="W95" s="15"/>
      <c r="X95" s="17"/>
      <c r="Y95" s="17"/>
      <c r="Z95" s="17"/>
      <c r="AA95" s="17"/>
      <c r="AB95" s="17"/>
      <c r="AC95" s="15"/>
      <c r="AD95" s="65" t="s">
        <v>2306</v>
      </c>
    </row>
    <row r="96" spans="1:31" s="18" customFormat="1" ht="33" customHeight="1" x14ac:dyDescent="0.25">
      <c r="A96" s="15" t="s">
        <v>169</v>
      </c>
      <c r="B96" s="63"/>
      <c r="C96" s="15" t="s">
        <v>839</v>
      </c>
      <c r="D96" s="15" t="s">
        <v>840</v>
      </c>
      <c r="E96" s="15" t="s">
        <v>841</v>
      </c>
      <c r="F96" s="15" t="s">
        <v>842</v>
      </c>
      <c r="G96" s="15" t="s">
        <v>215</v>
      </c>
      <c r="H96" s="15"/>
      <c r="I96" s="15" t="s">
        <v>843</v>
      </c>
      <c r="J96" s="15" t="s">
        <v>844</v>
      </c>
      <c r="K96" s="15" t="s">
        <v>845</v>
      </c>
      <c r="L96" s="15" t="s">
        <v>846</v>
      </c>
      <c r="M96" s="16"/>
      <c r="N96" s="15" t="s">
        <v>847</v>
      </c>
      <c r="O96" s="15" t="s">
        <v>13</v>
      </c>
      <c r="P96" s="15"/>
      <c r="Q96" s="15"/>
      <c r="R96" s="15" t="s">
        <v>2326</v>
      </c>
      <c r="S96" s="15"/>
      <c r="T96" s="15" t="s">
        <v>2311</v>
      </c>
      <c r="U96" s="15">
        <v>6455</v>
      </c>
      <c r="V96" s="64"/>
      <c r="W96" s="64"/>
      <c r="X96" s="17"/>
      <c r="Y96" s="17"/>
      <c r="Z96" s="17"/>
      <c r="AA96" s="17"/>
      <c r="AB96" s="17"/>
      <c r="AC96" s="15"/>
      <c r="AD96" s="85" t="s">
        <v>2306</v>
      </c>
    </row>
    <row r="97" spans="1:31" s="18" customFormat="1" ht="33" customHeight="1" x14ac:dyDescent="0.25">
      <c r="A97" s="19" t="s">
        <v>30</v>
      </c>
      <c r="B97" s="67"/>
      <c r="C97" s="20" t="s">
        <v>848</v>
      </c>
      <c r="D97" s="19" t="s">
        <v>849</v>
      </c>
      <c r="E97" s="19" t="s">
        <v>850</v>
      </c>
      <c r="F97" s="17"/>
      <c r="G97" s="17" t="s">
        <v>623</v>
      </c>
      <c r="H97" s="19" t="s">
        <v>35</v>
      </c>
      <c r="I97" s="19" t="s">
        <v>851</v>
      </c>
      <c r="J97" s="19" t="s">
        <v>852</v>
      </c>
      <c r="K97" s="19" t="s">
        <v>853</v>
      </c>
      <c r="L97" s="15" t="s">
        <v>854</v>
      </c>
      <c r="M97" s="16" t="s">
        <v>855</v>
      </c>
      <c r="N97" s="19" t="s">
        <v>2514</v>
      </c>
      <c r="O97" s="15" t="s">
        <v>14</v>
      </c>
      <c r="P97" s="15" t="s">
        <v>2515</v>
      </c>
      <c r="Q97" s="71" t="s">
        <v>2516</v>
      </c>
      <c r="R97" s="15" t="s">
        <v>2297</v>
      </c>
      <c r="S97" s="19"/>
      <c r="T97" s="68"/>
      <c r="U97" s="69"/>
      <c r="V97" s="15"/>
      <c r="W97" s="15" t="s">
        <v>2515</v>
      </c>
      <c r="X97" s="17" t="s">
        <v>2516</v>
      </c>
      <c r="Y97" s="17"/>
      <c r="Z97" s="17"/>
      <c r="AA97" s="17"/>
      <c r="AB97" s="17"/>
      <c r="AC97" s="15"/>
      <c r="AD97" s="65" t="s">
        <v>2300</v>
      </c>
    </row>
    <row r="98" spans="1:31" s="18" customFormat="1" ht="33" customHeight="1" x14ac:dyDescent="0.2">
      <c r="A98" s="15" t="s">
        <v>40</v>
      </c>
      <c r="B98" s="63"/>
      <c r="C98" s="15" t="s">
        <v>856</v>
      </c>
      <c r="D98" s="15" t="s">
        <v>857</v>
      </c>
      <c r="E98" s="15" t="s">
        <v>858</v>
      </c>
      <c r="F98" s="15" t="s">
        <v>153</v>
      </c>
      <c r="G98" s="15" t="s">
        <v>55</v>
      </c>
      <c r="H98" s="15"/>
      <c r="I98" s="15" t="s">
        <v>859</v>
      </c>
      <c r="J98" s="15" t="s">
        <v>2517</v>
      </c>
      <c r="K98" s="15" t="s">
        <v>860</v>
      </c>
      <c r="L98" s="15" t="s">
        <v>861</v>
      </c>
      <c r="M98" s="16"/>
      <c r="N98" s="15" t="s">
        <v>862</v>
      </c>
      <c r="O98" s="15" t="s">
        <v>13</v>
      </c>
      <c r="P98" s="15"/>
      <c r="Q98" s="15"/>
      <c r="R98" s="15" t="s">
        <v>2301</v>
      </c>
      <c r="S98" s="15"/>
      <c r="T98" s="15" t="s">
        <v>2339</v>
      </c>
      <c r="U98" s="15">
        <v>11457</v>
      </c>
      <c r="V98" s="96"/>
      <c r="W98" s="64"/>
      <c r="X98" s="17"/>
      <c r="Y98" s="17"/>
      <c r="Z98" s="17"/>
      <c r="AA98" s="17"/>
      <c r="AB98" s="17"/>
      <c r="AC98" s="15"/>
      <c r="AD98" s="65" t="s">
        <v>2306</v>
      </c>
      <c r="AE98" s="97"/>
    </row>
    <row r="99" spans="1:31" s="18" customFormat="1" ht="33" customHeight="1" x14ac:dyDescent="0.25">
      <c r="A99" s="15" t="s">
        <v>30</v>
      </c>
      <c r="B99" s="63"/>
      <c r="C99" s="15" t="s">
        <v>863</v>
      </c>
      <c r="D99" s="15" t="s">
        <v>2518</v>
      </c>
      <c r="E99" s="15" t="s">
        <v>864</v>
      </c>
      <c r="F99" s="15"/>
      <c r="G99" s="15" t="s">
        <v>163</v>
      </c>
      <c r="H99" s="15" t="s">
        <v>35</v>
      </c>
      <c r="I99" s="15" t="s">
        <v>865</v>
      </c>
      <c r="J99" s="15" t="s">
        <v>866</v>
      </c>
      <c r="K99" s="32" t="s">
        <v>867</v>
      </c>
      <c r="L99" s="15" t="s">
        <v>2519</v>
      </c>
      <c r="M99" s="16" t="s">
        <v>868</v>
      </c>
      <c r="N99" s="15" t="s">
        <v>2520</v>
      </c>
      <c r="O99" s="15" t="s">
        <v>13</v>
      </c>
      <c r="P99" s="15" t="s">
        <v>2521</v>
      </c>
      <c r="Q99" s="15" t="s">
        <v>2522</v>
      </c>
      <c r="R99" s="15" t="s">
        <v>2523</v>
      </c>
      <c r="S99" s="15" t="s">
        <v>2524</v>
      </c>
      <c r="T99" s="15"/>
      <c r="U99" s="15"/>
      <c r="V99" s="64"/>
      <c r="W99" s="64" t="s">
        <v>2525</v>
      </c>
      <c r="X99" s="17" t="s">
        <v>2522</v>
      </c>
      <c r="Y99" s="17"/>
      <c r="Z99" s="17"/>
      <c r="AA99" s="17"/>
      <c r="AB99" s="17"/>
      <c r="AC99" s="15"/>
      <c r="AD99" s="65" t="s">
        <v>2300</v>
      </c>
    </row>
    <row r="100" spans="1:31" s="18" customFormat="1" ht="33" customHeight="1" x14ac:dyDescent="0.25">
      <c r="A100" s="15" t="s">
        <v>30</v>
      </c>
      <c r="B100" s="63"/>
      <c r="C100" s="15" t="s">
        <v>869</v>
      </c>
      <c r="D100" s="15" t="s">
        <v>870</v>
      </c>
      <c r="E100" s="15" t="s">
        <v>871</v>
      </c>
      <c r="F100" s="15"/>
      <c r="G100" s="15" t="s">
        <v>872</v>
      </c>
      <c r="H100" s="15" t="s">
        <v>35</v>
      </c>
      <c r="I100" s="15" t="s">
        <v>873</v>
      </c>
      <c r="J100" s="15" t="s">
        <v>874</v>
      </c>
      <c r="K100" s="15" t="s">
        <v>875</v>
      </c>
      <c r="L100" s="15" t="s">
        <v>876</v>
      </c>
      <c r="M100" s="16" t="s">
        <v>877</v>
      </c>
      <c r="N100" s="15" t="s">
        <v>2526</v>
      </c>
      <c r="O100" s="15" t="s">
        <v>13</v>
      </c>
      <c r="P100" s="15" t="s">
        <v>2527</v>
      </c>
      <c r="Q100" s="15" t="s">
        <v>2528</v>
      </c>
      <c r="R100" s="15" t="s">
        <v>2297</v>
      </c>
      <c r="S100" s="15"/>
      <c r="T100" s="15"/>
      <c r="U100" s="15"/>
      <c r="V100" s="17"/>
      <c r="W100" s="64" t="s">
        <v>2527</v>
      </c>
      <c r="X100" s="17" t="s">
        <v>2528</v>
      </c>
      <c r="Y100" s="17"/>
      <c r="Z100" s="17"/>
      <c r="AA100" s="17"/>
      <c r="AB100" s="17"/>
      <c r="AC100" s="15"/>
      <c r="AD100" s="65" t="s">
        <v>2300</v>
      </c>
    </row>
    <row r="101" spans="1:31" s="18" customFormat="1" ht="33" customHeight="1" x14ac:dyDescent="0.25">
      <c r="A101" s="15" t="s">
        <v>30</v>
      </c>
      <c r="B101" s="63"/>
      <c r="C101" s="15" t="s">
        <v>878</v>
      </c>
      <c r="D101" s="15" t="s">
        <v>879</v>
      </c>
      <c r="E101" s="15" t="s">
        <v>880</v>
      </c>
      <c r="F101" s="15"/>
      <c r="G101" s="15" t="s">
        <v>881</v>
      </c>
      <c r="H101" s="15" t="s">
        <v>35</v>
      </c>
      <c r="I101" s="15" t="s">
        <v>882</v>
      </c>
      <c r="J101" s="15" t="s">
        <v>883</v>
      </c>
      <c r="K101" s="15" t="s">
        <v>884</v>
      </c>
      <c r="L101" s="15" t="s">
        <v>885</v>
      </c>
      <c r="M101" s="16" t="s">
        <v>886</v>
      </c>
      <c r="N101" s="15" t="s">
        <v>2529</v>
      </c>
      <c r="O101" s="15" t="s">
        <v>13</v>
      </c>
      <c r="P101" s="15" t="s">
        <v>2530</v>
      </c>
      <c r="Q101" s="15" t="s">
        <v>2531</v>
      </c>
      <c r="R101" s="15" t="s">
        <v>2297</v>
      </c>
      <c r="S101" s="15"/>
      <c r="T101" s="15"/>
      <c r="U101" s="15"/>
      <c r="V101" s="64"/>
      <c r="W101" s="64" t="s">
        <v>2530</v>
      </c>
      <c r="X101" s="17" t="s">
        <v>2531</v>
      </c>
      <c r="Y101" s="17"/>
      <c r="Z101" s="17"/>
      <c r="AA101" s="17"/>
      <c r="AB101" s="17"/>
      <c r="AC101" s="15"/>
      <c r="AD101" s="65" t="s">
        <v>2300</v>
      </c>
    </row>
    <row r="102" spans="1:31" s="18" customFormat="1" ht="33" customHeight="1" x14ac:dyDescent="0.25">
      <c r="A102" s="19" t="s">
        <v>30</v>
      </c>
      <c r="B102" s="67"/>
      <c r="C102" s="20" t="s">
        <v>887</v>
      </c>
      <c r="D102" s="19" t="s">
        <v>888</v>
      </c>
      <c r="E102" s="19" t="s">
        <v>889</v>
      </c>
      <c r="F102" s="19"/>
      <c r="G102" s="19" t="s">
        <v>890</v>
      </c>
      <c r="H102" s="19" t="s">
        <v>35</v>
      </c>
      <c r="I102" s="19" t="s">
        <v>891</v>
      </c>
      <c r="J102" s="19" t="s">
        <v>892</v>
      </c>
      <c r="K102" s="19" t="s">
        <v>893</v>
      </c>
      <c r="L102" s="15" t="s">
        <v>894</v>
      </c>
      <c r="M102" s="16"/>
      <c r="N102" s="19" t="s">
        <v>2532</v>
      </c>
      <c r="O102" s="15" t="s">
        <v>13</v>
      </c>
      <c r="P102" s="15" t="s">
        <v>2533</v>
      </c>
      <c r="Q102" s="21" t="s">
        <v>2534</v>
      </c>
      <c r="R102" s="15" t="s">
        <v>2297</v>
      </c>
      <c r="S102" s="19"/>
      <c r="T102" s="68"/>
      <c r="U102" s="69"/>
      <c r="V102" s="15"/>
      <c r="W102" s="15" t="s">
        <v>2533</v>
      </c>
      <c r="X102" s="17" t="s">
        <v>2534</v>
      </c>
      <c r="Y102" s="17"/>
      <c r="Z102" s="17"/>
      <c r="AA102" s="17"/>
      <c r="AB102" s="17"/>
      <c r="AC102" s="15"/>
      <c r="AD102" s="65" t="s">
        <v>2300</v>
      </c>
    </row>
    <row r="103" spans="1:31" s="18" customFormat="1" ht="33" customHeight="1" x14ac:dyDescent="0.25">
      <c r="A103" s="15" t="s">
        <v>109</v>
      </c>
      <c r="B103" s="63"/>
      <c r="C103" s="15" t="s">
        <v>895</v>
      </c>
      <c r="D103" s="15" t="s">
        <v>896</v>
      </c>
      <c r="E103" s="15" t="s">
        <v>897</v>
      </c>
      <c r="F103" s="15" t="s">
        <v>571</v>
      </c>
      <c r="G103" s="15" t="s">
        <v>45</v>
      </c>
      <c r="H103" s="15"/>
      <c r="I103" s="15" t="s">
        <v>898</v>
      </c>
      <c r="J103" s="15" t="s">
        <v>899</v>
      </c>
      <c r="K103" s="15" t="s">
        <v>900</v>
      </c>
      <c r="L103" s="15" t="s">
        <v>901</v>
      </c>
      <c r="M103" s="16"/>
      <c r="N103" s="15" t="s">
        <v>902</v>
      </c>
      <c r="O103" s="15" t="s">
        <v>13</v>
      </c>
      <c r="P103" s="15"/>
      <c r="Q103" s="15"/>
      <c r="R103" s="15" t="s">
        <v>2326</v>
      </c>
      <c r="S103" s="15"/>
      <c r="T103" s="15" t="s">
        <v>2535</v>
      </c>
      <c r="U103" s="15">
        <v>5823</v>
      </c>
      <c r="V103" s="64"/>
      <c r="W103" s="64"/>
      <c r="X103" s="17"/>
      <c r="Y103" s="17"/>
      <c r="Z103" s="17"/>
      <c r="AA103" s="17"/>
      <c r="AB103" s="17"/>
      <c r="AC103" s="15"/>
      <c r="AD103" s="85" t="s">
        <v>2306</v>
      </c>
    </row>
    <row r="104" spans="1:31" s="18" customFormat="1" ht="33" customHeight="1" x14ac:dyDescent="0.25">
      <c r="A104" s="15" t="s">
        <v>30</v>
      </c>
      <c r="B104" s="63"/>
      <c r="C104" s="66" t="s">
        <v>903</v>
      </c>
      <c r="D104" s="15" t="s">
        <v>904</v>
      </c>
      <c r="E104" s="15" t="s">
        <v>905</v>
      </c>
      <c r="F104" s="15"/>
      <c r="G104" s="15" t="s">
        <v>906</v>
      </c>
      <c r="H104" s="15" t="s">
        <v>35</v>
      </c>
      <c r="I104" s="15" t="s">
        <v>907</v>
      </c>
      <c r="J104" s="15" t="s">
        <v>908</v>
      </c>
      <c r="K104" s="15" t="s">
        <v>909</v>
      </c>
      <c r="L104" s="15" t="s">
        <v>910</v>
      </c>
      <c r="M104" s="16" t="s">
        <v>911</v>
      </c>
      <c r="N104" s="15" t="s">
        <v>2536</v>
      </c>
      <c r="O104" s="15" t="s">
        <v>14</v>
      </c>
      <c r="P104" s="15" t="s">
        <v>2537</v>
      </c>
      <c r="Q104" s="15" t="s">
        <v>2538</v>
      </c>
      <c r="R104" s="15" t="s">
        <v>2297</v>
      </c>
      <c r="S104" s="15"/>
      <c r="T104" s="15"/>
      <c r="U104" s="15"/>
      <c r="V104" s="64"/>
      <c r="W104" s="64" t="s">
        <v>2537</v>
      </c>
      <c r="X104" s="17" t="s">
        <v>2538</v>
      </c>
      <c r="Y104" s="17"/>
      <c r="Z104" s="17"/>
      <c r="AA104" s="17"/>
      <c r="AB104" s="17"/>
      <c r="AC104" s="15"/>
      <c r="AD104" s="65" t="s">
        <v>2300</v>
      </c>
    </row>
    <row r="105" spans="1:31" s="18" customFormat="1" ht="33" customHeight="1" x14ac:dyDescent="0.25">
      <c r="A105" s="19" t="s">
        <v>30</v>
      </c>
      <c r="B105" s="67"/>
      <c r="C105" s="20" t="s">
        <v>912</v>
      </c>
      <c r="D105" s="19" t="s">
        <v>913</v>
      </c>
      <c r="E105" s="19" t="s">
        <v>914</v>
      </c>
      <c r="F105" s="19"/>
      <c r="G105" s="19" t="s">
        <v>915</v>
      </c>
      <c r="H105" s="19" t="s">
        <v>35</v>
      </c>
      <c r="I105" s="19" t="s">
        <v>916</v>
      </c>
      <c r="J105" s="19" t="s">
        <v>917</v>
      </c>
      <c r="K105" s="17" t="s">
        <v>918</v>
      </c>
      <c r="L105" s="15" t="s">
        <v>919</v>
      </c>
      <c r="M105" s="23" t="s">
        <v>920</v>
      </c>
      <c r="N105" s="19" t="s">
        <v>2540</v>
      </c>
      <c r="O105" s="15" t="s">
        <v>14</v>
      </c>
      <c r="P105" s="15" t="s">
        <v>2541</v>
      </c>
      <c r="Q105" s="19" t="s">
        <v>2542</v>
      </c>
      <c r="R105" s="15" t="s">
        <v>2297</v>
      </c>
      <c r="S105" s="19"/>
      <c r="T105" s="68"/>
      <c r="U105" s="69"/>
      <c r="V105" s="15"/>
      <c r="W105" s="15" t="s">
        <v>2541</v>
      </c>
      <c r="X105" s="17" t="s">
        <v>2542</v>
      </c>
      <c r="Y105" s="17"/>
      <c r="Z105" s="17"/>
      <c r="AA105" s="17"/>
      <c r="AB105" s="17"/>
      <c r="AC105" s="15"/>
      <c r="AD105" s="15" t="s">
        <v>2300</v>
      </c>
    </row>
    <row r="106" spans="1:31" s="18" customFormat="1" ht="33" customHeight="1" x14ac:dyDescent="0.25">
      <c r="A106" s="19" t="s">
        <v>73</v>
      </c>
      <c r="B106" s="67"/>
      <c r="C106" s="20" t="s">
        <v>921</v>
      </c>
      <c r="D106" s="19" t="s">
        <v>922</v>
      </c>
      <c r="E106" s="19" t="s">
        <v>923</v>
      </c>
      <c r="F106" s="19" t="s">
        <v>924</v>
      </c>
      <c r="G106" s="19" t="s">
        <v>78</v>
      </c>
      <c r="H106" s="19"/>
      <c r="I106" s="19" t="s">
        <v>925</v>
      </c>
      <c r="J106" s="19" t="s">
        <v>926</v>
      </c>
      <c r="K106" s="19" t="s">
        <v>927</v>
      </c>
      <c r="L106" s="15" t="s">
        <v>2543</v>
      </c>
      <c r="M106" s="22"/>
      <c r="N106" s="19" t="s">
        <v>2544</v>
      </c>
      <c r="O106" s="15" t="s">
        <v>14</v>
      </c>
      <c r="P106" s="15"/>
      <c r="Q106" s="21"/>
      <c r="R106" s="15" t="s">
        <v>2313</v>
      </c>
      <c r="S106" s="19"/>
      <c r="T106" s="68"/>
      <c r="U106" s="69">
        <v>5303</v>
      </c>
      <c r="V106" s="15" t="s">
        <v>2303</v>
      </c>
      <c r="W106" s="15"/>
      <c r="X106" s="17"/>
      <c r="Y106" s="17"/>
      <c r="Z106" s="17" t="s">
        <v>2545</v>
      </c>
      <c r="AA106" s="17" t="s">
        <v>2546</v>
      </c>
      <c r="AB106" s="17"/>
      <c r="AC106" s="15"/>
      <c r="AD106" s="15" t="s">
        <v>2314</v>
      </c>
      <c r="AE106" s="18" t="s">
        <v>2547</v>
      </c>
    </row>
    <row r="107" spans="1:31" s="18" customFormat="1" ht="33" customHeight="1" x14ac:dyDescent="0.25">
      <c r="A107" s="15" t="s">
        <v>169</v>
      </c>
      <c r="B107" s="63"/>
      <c r="C107" s="15" t="s">
        <v>930</v>
      </c>
      <c r="D107" s="15" t="s">
        <v>931</v>
      </c>
      <c r="E107" s="15" t="s">
        <v>932</v>
      </c>
      <c r="F107" s="15" t="s">
        <v>933</v>
      </c>
      <c r="G107" s="15" t="s">
        <v>174</v>
      </c>
      <c r="H107" s="15"/>
      <c r="I107" s="15" t="s">
        <v>934</v>
      </c>
      <c r="J107" s="15" t="s">
        <v>935</v>
      </c>
      <c r="K107" s="15" t="s">
        <v>936</v>
      </c>
      <c r="L107" s="15" t="s">
        <v>937</v>
      </c>
      <c r="M107" s="16"/>
      <c r="N107" s="15" t="s">
        <v>938</v>
      </c>
      <c r="O107" s="15" t="s">
        <v>14</v>
      </c>
      <c r="P107" s="15"/>
      <c r="Q107" s="15"/>
      <c r="R107" s="15" t="s">
        <v>2326</v>
      </c>
      <c r="S107" s="15"/>
      <c r="T107" s="15" t="s">
        <v>2311</v>
      </c>
      <c r="U107" s="15">
        <v>2600</v>
      </c>
      <c r="V107" s="64" t="s">
        <v>2303</v>
      </c>
      <c r="W107" s="64"/>
      <c r="X107" s="17"/>
      <c r="Y107" s="17"/>
      <c r="Z107" s="17" t="s">
        <v>2548</v>
      </c>
      <c r="AA107" s="17" t="s">
        <v>2549</v>
      </c>
      <c r="AB107" s="17"/>
      <c r="AC107" s="15"/>
      <c r="AD107" s="65" t="s">
        <v>2306</v>
      </c>
    </row>
    <row r="108" spans="1:31" s="18" customFormat="1" ht="33" customHeight="1" x14ac:dyDescent="0.25">
      <c r="A108" s="19" t="s">
        <v>109</v>
      </c>
      <c r="B108" s="67"/>
      <c r="C108" s="20" t="s">
        <v>939</v>
      </c>
      <c r="D108" s="19" t="s">
        <v>940</v>
      </c>
      <c r="E108" s="19" t="s">
        <v>941</v>
      </c>
      <c r="F108" s="19" t="s">
        <v>942</v>
      </c>
      <c r="G108" s="19" t="s">
        <v>45</v>
      </c>
      <c r="H108" s="19"/>
      <c r="I108" s="19" t="s">
        <v>943</v>
      </c>
      <c r="J108" s="19" t="s">
        <v>944</v>
      </c>
      <c r="K108" s="19" t="s">
        <v>945</v>
      </c>
      <c r="L108" s="15" t="s">
        <v>946</v>
      </c>
      <c r="M108" s="22"/>
      <c r="N108" s="19" t="s">
        <v>947</v>
      </c>
      <c r="O108" s="15" t="s">
        <v>13</v>
      </c>
      <c r="P108" s="15"/>
      <c r="Q108" s="21"/>
      <c r="R108" s="15" t="s">
        <v>2326</v>
      </c>
      <c r="S108" s="19"/>
      <c r="T108" s="68" t="s">
        <v>2311</v>
      </c>
      <c r="U108" s="69">
        <v>2062</v>
      </c>
      <c r="V108" s="15" t="s">
        <v>2303</v>
      </c>
      <c r="W108" s="15"/>
      <c r="X108" s="17"/>
      <c r="Y108" s="17"/>
      <c r="Z108" s="17" t="s">
        <v>2550</v>
      </c>
      <c r="AA108" s="17" t="s">
        <v>947</v>
      </c>
      <c r="AB108" s="17"/>
      <c r="AC108" s="15"/>
      <c r="AD108" s="65" t="s">
        <v>2306</v>
      </c>
      <c r="AE108" s="18" t="s">
        <v>2551</v>
      </c>
    </row>
    <row r="109" spans="1:31" s="18" customFormat="1" ht="33" customHeight="1" x14ac:dyDescent="0.25">
      <c r="A109" s="15" t="s">
        <v>109</v>
      </c>
      <c r="B109" s="63"/>
      <c r="C109" s="15" t="s">
        <v>948</v>
      </c>
      <c r="D109" s="15" t="s">
        <v>949</v>
      </c>
      <c r="E109" s="15" t="s">
        <v>950</v>
      </c>
      <c r="F109" s="15" t="s">
        <v>951</v>
      </c>
      <c r="G109" s="15" t="s">
        <v>952</v>
      </c>
      <c r="H109" s="15"/>
      <c r="I109" s="15" t="s">
        <v>953</v>
      </c>
      <c r="J109" s="15" t="s">
        <v>954</v>
      </c>
      <c r="K109" s="15" t="s">
        <v>955</v>
      </c>
      <c r="L109" s="15" t="s">
        <v>956</v>
      </c>
      <c r="M109" s="16"/>
      <c r="N109" s="15" t="s">
        <v>957</v>
      </c>
      <c r="O109" s="15" t="s">
        <v>13</v>
      </c>
      <c r="P109" s="15"/>
      <c r="Q109" s="15"/>
      <c r="R109" s="15" t="s">
        <v>2326</v>
      </c>
      <c r="S109" s="15"/>
      <c r="T109" s="15" t="s">
        <v>2311</v>
      </c>
      <c r="U109" s="15">
        <v>6726</v>
      </c>
      <c r="V109" s="64"/>
      <c r="W109" s="64"/>
      <c r="X109" s="17"/>
      <c r="Y109" s="17"/>
      <c r="Z109" s="17"/>
      <c r="AA109" s="17"/>
      <c r="AB109" s="17"/>
      <c r="AC109" s="15"/>
      <c r="AD109" s="65" t="s">
        <v>2306</v>
      </c>
    </row>
    <row r="110" spans="1:31" s="18" customFormat="1" ht="33" customHeight="1" x14ac:dyDescent="0.25">
      <c r="A110" s="15" t="s">
        <v>73</v>
      </c>
      <c r="B110" s="63"/>
      <c r="C110" s="66" t="s">
        <v>958</v>
      </c>
      <c r="D110" s="15" t="s">
        <v>959</v>
      </c>
      <c r="E110" s="15" t="s">
        <v>960</v>
      </c>
      <c r="F110" s="15" t="s">
        <v>961</v>
      </c>
      <c r="G110" s="15" t="s">
        <v>78</v>
      </c>
      <c r="H110" s="15"/>
      <c r="I110" s="15" t="s">
        <v>962</v>
      </c>
      <c r="J110" s="15" t="s">
        <v>963</v>
      </c>
      <c r="K110" s="17" t="s">
        <v>964</v>
      </c>
      <c r="L110" s="15" t="s">
        <v>965</v>
      </c>
      <c r="M110" s="16"/>
      <c r="N110" s="15" t="s">
        <v>966</v>
      </c>
      <c r="O110" s="15" t="s">
        <v>14</v>
      </c>
      <c r="P110" s="15"/>
      <c r="Q110" s="15"/>
      <c r="R110" s="15" t="s">
        <v>2313</v>
      </c>
      <c r="S110" s="15"/>
      <c r="T110" s="15"/>
      <c r="U110" s="15">
        <v>13096</v>
      </c>
      <c r="V110" s="64" t="s">
        <v>2303</v>
      </c>
      <c r="W110" s="64"/>
      <c r="X110" s="17"/>
      <c r="Y110" s="17"/>
      <c r="Z110" s="17" t="s">
        <v>2552</v>
      </c>
      <c r="AA110" s="17" t="s">
        <v>2553</v>
      </c>
      <c r="AB110" s="17"/>
      <c r="AC110" s="15"/>
      <c r="AD110" s="65" t="s">
        <v>2314</v>
      </c>
      <c r="AE110" s="18" t="s">
        <v>2554</v>
      </c>
    </row>
    <row r="111" spans="1:31" s="18" customFormat="1" ht="33" customHeight="1" x14ac:dyDescent="0.25">
      <c r="A111" s="15" t="s">
        <v>30</v>
      </c>
      <c r="B111" s="63"/>
      <c r="C111" s="15" t="s">
        <v>967</v>
      </c>
      <c r="D111" s="15" t="s">
        <v>968</v>
      </c>
      <c r="E111" s="15" t="s">
        <v>969</v>
      </c>
      <c r="F111" s="15"/>
      <c r="G111" s="15" t="s">
        <v>970</v>
      </c>
      <c r="H111" s="15" t="s">
        <v>35</v>
      </c>
      <c r="I111" s="15" t="s">
        <v>971</v>
      </c>
      <c r="J111" s="15" t="s">
        <v>972</v>
      </c>
      <c r="K111" s="15" t="s">
        <v>973</v>
      </c>
      <c r="L111" s="15" t="s">
        <v>39</v>
      </c>
      <c r="M111" s="16" t="s">
        <v>974</v>
      </c>
      <c r="N111" s="15" t="s">
        <v>2555</v>
      </c>
      <c r="O111" s="15" t="s">
        <v>13</v>
      </c>
      <c r="P111" s="15" t="s">
        <v>2556</v>
      </c>
      <c r="Q111" s="15" t="s">
        <v>2557</v>
      </c>
      <c r="R111" s="15" t="s">
        <v>2297</v>
      </c>
      <c r="S111" s="15"/>
      <c r="T111" s="15"/>
      <c r="U111" s="14"/>
      <c r="V111" s="64"/>
      <c r="W111" s="64" t="s">
        <v>2556</v>
      </c>
      <c r="X111" s="16" t="s">
        <v>2299</v>
      </c>
      <c r="Y111" s="16"/>
      <c r="Z111" s="16"/>
      <c r="AA111" s="17"/>
      <c r="AB111" s="17"/>
      <c r="AC111" s="15"/>
      <c r="AD111" s="65" t="s">
        <v>2300</v>
      </c>
    </row>
    <row r="112" spans="1:31" s="18" customFormat="1" ht="33" customHeight="1" x14ac:dyDescent="0.25">
      <c r="A112" s="19" t="s">
        <v>30</v>
      </c>
      <c r="B112" s="67"/>
      <c r="C112" s="20" t="s">
        <v>975</v>
      </c>
      <c r="D112" s="19" t="s">
        <v>976</v>
      </c>
      <c r="E112" s="19" t="s">
        <v>977</v>
      </c>
      <c r="F112" s="19"/>
      <c r="G112" s="19" t="s">
        <v>273</v>
      </c>
      <c r="H112" s="19" t="s">
        <v>35</v>
      </c>
      <c r="I112" s="19" t="s">
        <v>978</v>
      </c>
      <c r="J112" s="19" t="s">
        <v>979</v>
      </c>
      <c r="K112" s="19" t="s">
        <v>980</v>
      </c>
      <c r="L112" s="15" t="s">
        <v>2259</v>
      </c>
      <c r="M112" s="22" t="s">
        <v>981</v>
      </c>
      <c r="N112" s="19" t="s">
        <v>2942</v>
      </c>
      <c r="O112" s="15" t="s">
        <v>13</v>
      </c>
      <c r="P112" s="15" t="s">
        <v>2558</v>
      </c>
      <c r="Q112" s="21" t="s">
        <v>2559</v>
      </c>
      <c r="R112" s="15" t="s">
        <v>2297</v>
      </c>
      <c r="S112" s="19"/>
      <c r="T112" s="68"/>
      <c r="U112" s="69"/>
      <c r="V112" s="15"/>
      <c r="W112" s="15" t="s">
        <v>2558</v>
      </c>
      <c r="X112" s="17" t="s">
        <v>2559</v>
      </c>
      <c r="Y112" s="17"/>
      <c r="Z112" s="17"/>
      <c r="AA112" s="17"/>
      <c r="AB112" s="17"/>
      <c r="AC112" s="15"/>
      <c r="AD112" s="65" t="s">
        <v>2300</v>
      </c>
    </row>
    <row r="113" spans="1:31" s="18" customFormat="1" ht="33" customHeight="1" x14ac:dyDescent="0.25">
      <c r="A113" s="19" t="s">
        <v>40</v>
      </c>
      <c r="B113" s="67"/>
      <c r="C113" s="20" t="s">
        <v>982</v>
      </c>
      <c r="D113" s="19" t="s">
        <v>983</v>
      </c>
      <c r="E113" s="19" t="s">
        <v>984</v>
      </c>
      <c r="F113" s="19" t="s">
        <v>985</v>
      </c>
      <c r="G113" s="19" t="s">
        <v>45</v>
      </c>
      <c r="H113" s="19"/>
      <c r="I113" s="19" t="s">
        <v>986</v>
      </c>
      <c r="J113" s="19" t="s">
        <v>987</v>
      </c>
      <c r="K113" s="19" t="s">
        <v>988</v>
      </c>
      <c r="L113" s="15" t="s">
        <v>989</v>
      </c>
      <c r="M113" s="16"/>
      <c r="N113" s="19" t="s">
        <v>990</v>
      </c>
      <c r="O113" s="15" t="s">
        <v>13</v>
      </c>
      <c r="P113" s="15"/>
      <c r="Q113" s="21"/>
      <c r="R113" s="15" t="s">
        <v>2560</v>
      </c>
      <c r="S113" s="19"/>
      <c r="T113" s="68" t="s">
        <v>2561</v>
      </c>
      <c r="U113" s="69">
        <v>3757</v>
      </c>
      <c r="V113" s="15"/>
      <c r="W113" s="15"/>
      <c r="X113" s="17"/>
      <c r="Y113" s="17"/>
      <c r="Z113" s="17"/>
      <c r="AA113" s="17"/>
      <c r="AB113" s="17"/>
      <c r="AC113" s="15"/>
      <c r="AD113" s="65" t="s">
        <v>2306</v>
      </c>
    </row>
    <row r="114" spans="1:31" s="18" customFormat="1" ht="33" customHeight="1" x14ac:dyDescent="0.25">
      <c r="A114" s="15" t="s">
        <v>109</v>
      </c>
      <c r="B114" s="63"/>
      <c r="C114" s="15" t="s">
        <v>991</v>
      </c>
      <c r="D114" s="15" t="s">
        <v>992</v>
      </c>
      <c r="E114" s="15" t="s">
        <v>993</v>
      </c>
      <c r="F114" s="15" t="s">
        <v>122</v>
      </c>
      <c r="G114" s="15" t="s">
        <v>45</v>
      </c>
      <c r="H114" s="15"/>
      <c r="I114" s="15" t="s">
        <v>994</v>
      </c>
      <c r="J114" s="15" t="s">
        <v>995</v>
      </c>
      <c r="K114" s="15" t="s">
        <v>996</v>
      </c>
      <c r="L114" s="15" t="s">
        <v>997</v>
      </c>
      <c r="M114" s="16"/>
      <c r="N114" s="15" t="s">
        <v>998</v>
      </c>
      <c r="O114" s="15" t="s">
        <v>13</v>
      </c>
      <c r="P114" s="15"/>
      <c r="Q114" s="15"/>
      <c r="R114" s="15" t="s">
        <v>2326</v>
      </c>
      <c r="S114" s="15"/>
      <c r="T114" s="15" t="s">
        <v>2311</v>
      </c>
      <c r="U114" s="15">
        <v>3759</v>
      </c>
      <c r="V114" s="64"/>
      <c r="W114" s="64"/>
      <c r="X114" s="17"/>
      <c r="Y114" s="17"/>
      <c r="Z114" s="17"/>
      <c r="AA114" s="17"/>
      <c r="AB114" s="17"/>
      <c r="AC114" s="15"/>
      <c r="AD114" s="65" t="s">
        <v>2306</v>
      </c>
    </row>
    <row r="115" spans="1:31" s="18" customFormat="1" ht="33" customHeight="1" x14ac:dyDescent="0.25">
      <c r="A115" s="19" t="s">
        <v>169</v>
      </c>
      <c r="B115" s="67"/>
      <c r="C115" s="20" t="s">
        <v>999</v>
      </c>
      <c r="D115" s="19" t="s">
        <v>2943</v>
      </c>
      <c r="E115" s="19" t="s">
        <v>1000</v>
      </c>
      <c r="F115" s="19" t="s">
        <v>1001</v>
      </c>
      <c r="G115" s="19" t="s">
        <v>174</v>
      </c>
      <c r="H115" s="19"/>
      <c r="I115" s="19" t="s">
        <v>1002</v>
      </c>
      <c r="J115" s="19" t="s">
        <v>1003</v>
      </c>
      <c r="K115" s="17" t="s">
        <v>1004</v>
      </c>
      <c r="L115" s="15" t="s">
        <v>1005</v>
      </c>
      <c r="M115" s="16"/>
      <c r="N115" s="19" t="s">
        <v>1006</v>
      </c>
      <c r="O115" s="15" t="s">
        <v>13</v>
      </c>
      <c r="P115" s="15"/>
      <c r="Q115" s="21"/>
      <c r="R115" s="15" t="s">
        <v>2326</v>
      </c>
      <c r="S115" s="19"/>
      <c r="T115" s="68" t="s">
        <v>2354</v>
      </c>
      <c r="U115" s="69">
        <v>10697</v>
      </c>
      <c r="V115" s="15"/>
      <c r="W115" s="15"/>
      <c r="X115" s="17"/>
      <c r="Y115" s="17"/>
      <c r="Z115" s="17"/>
      <c r="AA115" s="17"/>
      <c r="AB115" s="17"/>
      <c r="AC115" s="15"/>
      <c r="AD115" s="85" t="s">
        <v>2306</v>
      </c>
    </row>
    <row r="116" spans="1:31" s="18" customFormat="1" ht="33" customHeight="1" x14ac:dyDescent="0.25">
      <c r="A116" s="15" t="s">
        <v>109</v>
      </c>
      <c r="B116" s="63"/>
      <c r="C116" s="15" t="s">
        <v>1007</v>
      </c>
      <c r="D116" s="15" t="s">
        <v>1008</v>
      </c>
      <c r="E116" s="15" t="s">
        <v>1009</v>
      </c>
      <c r="F116" s="15" t="s">
        <v>1010</v>
      </c>
      <c r="G116" s="15" t="s">
        <v>45</v>
      </c>
      <c r="H116" s="15"/>
      <c r="I116" s="15" t="s">
        <v>1011</v>
      </c>
      <c r="J116" s="15" t="s">
        <v>1012</v>
      </c>
      <c r="K116" s="15" t="s">
        <v>1013</v>
      </c>
      <c r="L116" s="15" t="s">
        <v>1014</v>
      </c>
      <c r="M116" s="16"/>
      <c r="N116" s="15" t="s">
        <v>1015</v>
      </c>
      <c r="O116" s="15" t="s">
        <v>14</v>
      </c>
      <c r="P116" s="15"/>
      <c r="Q116" s="15"/>
      <c r="R116" s="15" t="s">
        <v>2326</v>
      </c>
      <c r="S116" s="15"/>
      <c r="T116" s="15" t="s">
        <v>2562</v>
      </c>
      <c r="U116" s="15">
        <v>12449</v>
      </c>
      <c r="V116" s="64"/>
      <c r="W116" s="64"/>
      <c r="X116" s="17"/>
      <c r="Y116" s="17"/>
      <c r="Z116" s="17"/>
      <c r="AA116" s="17"/>
      <c r="AB116" s="17"/>
      <c r="AC116" s="15"/>
      <c r="AD116" s="65" t="s">
        <v>2306</v>
      </c>
    </row>
    <row r="117" spans="1:31" s="18" customFormat="1" ht="33" customHeight="1" x14ac:dyDescent="0.25">
      <c r="A117" s="15" t="s">
        <v>109</v>
      </c>
      <c r="B117" s="63"/>
      <c r="C117" s="86" t="s">
        <v>1016</v>
      </c>
      <c r="D117" s="15" t="s">
        <v>1017</v>
      </c>
      <c r="E117" s="15" t="s">
        <v>1018</v>
      </c>
      <c r="F117" s="15" t="s">
        <v>122</v>
      </c>
      <c r="G117" s="15" t="s">
        <v>45</v>
      </c>
      <c r="H117" s="15"/>
      <c r="I117" s="15" t="s">
        <v>1019</v>
      </c>
      <c r="J117" s="15" t="s">
        <v>1020</v>
      </c>
      <c r="K117" s="15" t="s">
        <v>1021</v>
      </c>
      <c r="L117" s="15" t="s">
        <v>1022</v>
      </c>
      <c r="M117" s="22"/>
      <c r="N117" s="15" t="s">
        <v>1023</v>
      </c>
      <c r="O117" s="15" t="s">
        <v>13</v>
      </c>
      <c r="P117" s="15"/>
      <c r="Q117" s="15"/>
      <c r="R117" s="15" t="s">
        <v>2326</v>
      </c>
      <c r="S117" s="15"/>
      <c r="T117" s="15" t="s">
        <v>2311</v>
      </c>
      <c r="U117" s="15">
        <v>7644</v>
      </c>
      <c r="V117" s="17"/>
      <c r="W117" s="98"/>
      <c r="X117" s="17"/>
      <c r="Y117" s="17"/>
      <c r="Z117" s="17"/>
      <c r="AA117" s="17"/>
      <c r="AB117" s="17"/>
      <c r="AC117" s="15"/>
      <c r="AD117" s="85" t="s">
        <v>2306</v>
      </c>
    </row>
    <row r="118" spans="1:31" s="18" customFormat="1" ht="33" customHeight="1" x14ac:dyDescent="0.25">
      <c r="A118" s="19" t="s">
        <v>30</v>
      </c>
      <c r="B118" s="67"/>
      <c r="C118" s="20" t="s">
        <v>1024</v>
      </c>
      <c r="D118" s="19" t="s">
        <v>1025</v>
      </c>
      <c r="E118" s="19" t="s">
        <v>1026</v>
      </c>
      <c r="F118" s="19"/>
      <c r="G118" s="19" t="s">
        <v>1027</v>
      </c>
      <c r="H118" s="19" t="s">
        <v>35</v>
      </c>
      <c r="I118" s="19" t="s">
        <v>1028</v>
      </c>
      <c r="J118" s="19" t="s">
        <v>1029</v>
      </c>
      <c r="K118" s="19" t="s">
        <v>1030</v>
      </c>
      <c r="L118" s="15" t="s">
        <v>2563</v>
      </c>
      <c r="M118" s="16" t="s">
        <v>2400</v>
      </c>
      <c r="N118" s="19" t="s">
        <v>2944</v>
      </c>
      <c r="O118" s="15" t="s">
        <v>14</v>
      </c>
      <c r="P118" s="15" t="s">
        <v>2564</v>
      </c>
      <c r="Q118" s="28" t="s">
        <v>2565</v>
      </c>
      <c r="R118" s="15" t="s">
        <v>2297</v>
      </c>
      <c r="S118" s="19" t="s">
        <v>2566</v>
      </c>
      <c r="T118" s="68"/>
      <c r="U118" s="69"/>
      <c r="V118" s="15"/>
      <c r="W118" s="15" t="s">
        <v>2564</v>
      </c>
      <c r="X118" s="17" t="s">
        <v>2565</v>
      </c>
      <c r="Y118" s="17"/>
      <c r="Z118" s="17"/>
      <c r="AA118" s="17"/>
      <c r="AB118" s="17"/>
      <c r="AC118" s="15"/>
      <c r="AD118" s="65" t="s">
        <v>2300</v>
      </c>
    </row>
    <row r="119" spans="1:31" s="18" customFormat="1" ht="33" customHeight="1" x14ac:dyDescent="0.25">
      <c r="A119" s="15" t="s">
        <v>109</v>
      </c>
      <c r="B119" s="63"/>
      <c r="C119" s="15" t="s">
        <v>1031</v>
      </c>
      <c r="D119" s="15" t="s">
        <v>1032</v>
      </c>
      <c r="E119" s="15" t="s">
        <v>1033</v>
      </c>
      <c r="F119" s="15" t="s">
        <v>571</v>
      </c>
      <c r="G119" s="15" t="s">
        <v>45</v>
      </c>
      <c r="H119" s="15"/>
      <c r="I119" s="15" t="s">
        <v>898</v>
      </c>
      <c r="J119" s="15" t="s">
        <v>1034</v>
      </c>
      <c r="K119" s="15" t="s">
        <v>1035</v>
      </c>
      <c r="L119" s="15" t="s">
        <v>1036</v>
      </c>
      <c r="M119" s="16" t="s">
        <v>2567</v>
      </c>
      <c r="N119" s="15" t="s">
        <v>1037</v>
      </c>
      <c r="O119" s="15" t="s">
        <v>13</v>
      </c>
      <c r="P119" s="15" t="s">
        <v>2568</v>
      </c>
      <c r="Q119" s="15" t="s">
        <v>2569</v>
      </c>
      <c r="R119" s="15" t="s">
        <v>2326</v>
      </c>
      <c r="S119" s="15"/>
      <c r="T119" s="15" t="s">
        <v>2570</v>
      </c>
      <c r="U119" s="15">
        <v>4418</v>
      </c>
      <c r="V119" s="64"/>
      <c r="W119" s="64" t="s">
        <v>2568</v>
      </c>
      <c r="X119" s="17" t="s">
        <v>2569</v>
      </c>
      <c r="Y119" s="17"/>
      <c r="Z119" s="17"/>
      <c r="AA119" s="17"/>
      <c r="AB119" s="17"/>
      <c r="AC119" s="15"/>
      <c r="AD119" s="85" t="s">
        <v>2306</v>
      </c>
    </row>
    <row r="120" spans="1:31" s="18" customFormat="1" ht="33" customHeight="1" x14ac:dyDescent="0.25">
      <c r="A120" s="19" t="s">
        <v>30</v>
      </c>
      <c r="B120" s="67"/>
      <c r="C120" s="20" t="s">
        <v>1038</v>
      </c>
      <c r="D120" s="19" t="s">
        <v>1039</v>
      </c>
      <c r="E120" s="19" t="s">
        <v>1040</v>
      </c>
      <c r="F120" s="19"/>
      <c r="G120" s="19" t="s">
        <v>915</v>
      </c>
      <c r="H120" s="19" t="s">
        <v>35</v>
      </c>
      <c r="I120" s="19" t="s">
        <v>1041</v>
      </c>
      <c r="J120" s="19" t="s">
        <v>1042</v>
      </c>
      <c r="K120" s="19" t="s">
        <v>1043</v>
      </c>
      <c r="L120" s="15" t="s">
        <v>1044</v>
      </c>
      <c r="M120" s="16" t="s">
        <v>1045</v>
      </c>
      <c r="N120" s="19" t="s">
        <v>2945</v>
      </c>
      <c r="O120" s="15" t="s">
        <v>14</v>
      </c>
      <c r="P120" s="15" t="s">
        <v>2571</v>
      </c>
      <c r="Q120" s="21" t="s">
        <v>2572</v>
      </c>
      <c r="R120" s="15" t="s">
        <v>2297</v>
      </c>
      <c r="S120" s="19"/>
      <c r="T120" s="68"/>
      <c r="U120" s="69"/>
      <c r="V120" s="15"/>
      <c r="W120" s="15" t="s">
        <v>2571</v>
      </c>
      <c r="X120" s="17" t="s">
        <v>2572</v>
      </c>
      <c r="Y120" s="17"/>
      <c r="Z120" s="17"/>
      <c r="AA120" s="17"/>
      <c r="AB120" s="17"/>
      <c r="AC120" s="15"/>
      <c r="AD120" s="65" t="s">
        <v>2300</v>
      </c>
    </row>
    <row r="121" spans="1:31" s="18" customFormat="1" ht="33" customHeight="1" x14ac:dyDescent="0.25">
      <c r="A121" s="15" t="s">
        <v>109</v>
      </c>
      <c r="B121" s="63"/>
      <c r="C121" s="15" t="s">
        <v>1046</v>
      </c>
      <c r="D121" s="15" t="s">
        <v>1047</v>
      </c>
      <c r="E121" s="15" t="s">
        <v>1048</v>
      </c>
      <c r="F121" s="15" t="s">
        <v>122</v>
      </c>
      <c r="G121" s="15" t="s">
        <v>45</v>
      </c>
      <c r="H121" s="15"/>
      <c r="I121" s="15" t="s">
        <v>1049</v>
      </c>
      <c r="J121" s="15" t="s">
        <v>1050</v>
      </c>
      <c r="K121" s="15" t="s">
        <v>1051</v>
      </c>
      <c r="L121" s="15" t="s">
        <v>1052</v>
      </c>
      <c r="M121" s="16"/>
      <c r="N121" s="15" t="s">
        <v>1053</v>
      </c>
      <c r="O121" s="15" t="s">
        <v>13</v>
      </c>
      <c r="P121" s="15"/>
      <c r="Q121" s="15"/>
      <c r="R121" s="15" t="s">
        <v>2326</v>
      </c>
      <c r="S121" s="15"/>
      <c r="T121" s="15" t="s">
        <v>2311</v>
      </c>
      <c r="U121" s="15">
        <v>5305</v>
      </c>
      <c r="V121" s="64"/>
      <c r="W121" s="64"/>
      <c r="X121" s="17"/>
      <c r="Y121" s="17"/>
      <c r="Z121" s="17"/>
      <c r="AA121" s="17"/>
      <c r="AB121" s="17"/>
      <c r="AC121" s="15"/>
      <c r="AD121" s="65" t="s">
        <v>2306</v>
      </c>
      <c r="AE121" s="18" t="s">
        <v>2573</v>
      </c>
    </row>
    <row r="122" spans="1:31" s="18" customFormat="1" ht="33" customHeight="1" x14ac:dyDescent="0.25">
      <c r="A122" s="19" t="s">
        <v>62</v>
      </c>
      <c r="B122" s="67"/>
      <c r="C122" s="20" t="s">
        <v>1054</v>
      </c>
      <c r="D122" s="19" t="s">
        <v>1055</v>
      </c>
      <c r="E122" s="19" t="s">
        <v>1056</v>
      </c>
      <c r="F122" s="19" t="s">
        <v>1057</v>
      </c>
      <c r="G122" s="19" t="s">
        <v>45</v>
      </c>
      <c r="H122" s="19"/>
      <c r="I122" s="19" t="s">
        <v>1058</v>
      </c>
      <c r="J122" s="19" t="s">
        <v>1059</v>
      </c>
      <c r="K122" s="19" t="s">
        <v>1060</v>
      </c>
      <c r="L122" s="15" t="s">
        <v>1061</v>
      </c>
      <c r="M122" s="22"/>
      <c r="N122" s="19" t="s">
        <v>2574</v>
      </c>
      <c r="O122" s="15" t="s">
        <v>13</v>
      </c>
      <c r="P122" s="15"/>
      <c r="Q122" s="19"/>
      <c r="R122" s="15" t="s">
        <v>2310</v>
      </c>
      <c r="S122" s="19"/>
      <c r="T122" s="68" t="s">
        <v>2311</v>
      </c>
      <c r="U122" s="69">
        <v>10258</v>
      </c>
      <c r="V122" s="15" t="s">
        <v>2303</v>
      </c>
      <c r="W122" s="15"/>
      <c r="X122" s="17"/>
      <c r="Y122" s="17"/>
      <c r="Z122" s="17" t="s">
        <v>2575</v>
      </c>
      <c r="AA122" s="17" t="s">
        <v>2576</v>
      </c>
      <c r="AB122" s="17"/>
      <c r="AC122" s="15"/>
      <c r="AD122" s="65" t="s">
        <v>2306</v>
      </c>
      <c r="AE122" s="18" t="s">
        <v>2577</v>
      </c>
    </row>
    <row r="123" spans="1:31" s="18" customFormat="1" ht="33" customHeight="1" x14ac:dyDescent="0.25">
      <c r="A123" s="15" t="s">
        <v>62</v>
      </c>
      <c r="B123" s="63"/>
      <c r="C123" s="15" t="s">
        <v>1062</v>
      </c>
      <c r="D123" s="15" t="s">
        <v>1063</v>
      </c>
      <c r="E123" s="15" t="s">
        <v>1064</v>
      </c>
      <c r="F123" s="15" t="s">
        <v>1065</v>
      </c>
      <c r="G123" s="15" t="s">
        <v>45</v>
      </c>
      <c r="H123" s="15"/>
      <c r="I123" s="15" t="s">
        <v>1066</v>
      </c>
      <c r="J123" s="15" t="s">
        <v>1067</v>
      </c>
      <c r="K123" s="15" t="s">
        <v>1068</v>
      </c>
      <c r="L123" s="15" t="s">
        <v>1069</v>
      </c>
      <c r="M123" s="36"/>
      <c r="N123" s="15" t="s">
        <v>1070</v>
      </c>
      <c r="O123" s="15" t="s">
        <v>13</v>
      </c>
      <c r="P123" s="15"/>
      <c r="Q123" s="15"/>
      <c r="R123" s="15" t="s">
        <v>2371</v>
      </c>
      <c r="S123" s="15"/>
      <c r="T123" s="15" t="s">
        <v>2311</v>
      </c>
      <c r="U123" s="15">
        <v>10602</v>
      </c>
      <c r="V123" s="64"/>
      <c r="W123" s="64"/>
      <c r="X123" s="17"/>
      <c r="Y123" s="17"/>
      <c r="Z123" s="17"/>
      <c r="AA123" s="17"/>
      <c r="AB123" s="17"/>
      <c r="AC123" s="15"/>
      <c r="AD123" s="65" t="s">
        <v>2306</v>
      </c>
    </row>
    <row r="124" spans="1:31" s="18" customFormat="1" ht="33" customHeight="1" x14ac:dyDescent="0.25">
      <c r="A124" s="19" t="s">
        <v>40</v>
      </c>
      <c r="B124" s="67"/>
      <c r="C124" s="20" t="s">
        <v>1071</v>
      </c>
      <c r="D124" s="19" t="s">
        <v>1072</v>
      </c>
      <c r="E124" s="19" t="s">
        <v>1073</v>
      </c>
      <c r="F124" s="19" t="s">
        <v>719</v>
      </c>
      <c r="G124" s="19" t="s">
        <v>55</v>
      </c>
      <c r="H124" s="19"/>
      <c r="I124" s="29" t="s">
        <v>1074</v>
      </c>
      <c r="J124" s="19" t="s">
        <v>1075</v>
      </c>
      <c r="K124" s="19" t="s">
        <v>1076</v>
      </c>
      <c r="L124" s="15" t="s">
        <v>1077</v>
      </c>
      <c r="M124" s="22"/>
      <c r="N124" s="19" t="s">
        <v>1078</v>
      </c>
      <c r="O124" s="15" t="s">
        <v>13</v>
      </c>
      <c r="P124" s="15"/>
      <c r="Q124" s="19"/>
      <c r="R124" s="15" t="s">
        <v>2313</v>
      </c>
      <c r="S124" s="19"/>
      <c r="T124" s="68" t="s">
        <v>2339</v>
      </c>
      <c r="U124" s="69">
        <v>11705</v>
      </c>
      <c r="V124" s="15"/>
      <c r="W124" s="15"/>
      <c r="X124" s="17"/>
      <c r="Y124" s="17"/>
      <c r="Z124" s="17"/>
      <c r="AA124" s="17"/>
      <c r="AB124" s="17"/>
      <c r="AC124" s="15"/>
      <c r="AD124" s="65" t="s">
        <v>2306</v>
      </c>
      <c r="AE124" s="18" t="s">
        <v>2578</v>
      </c>
    </row>
    <row r="125" spans="1:31" s="18" customFormat="1" ht="33" customHeight="1" x14ac:dyDescent="0.25">
      <c r="A125" s="15" t="s">
        <v>73</v>
      </c>
      <c r="B125" s="63"/>
      <c r="C125" s="15" t="s">
        <v>1079</v>
      </c>
      <c r="D125" s="15" t="s">
        <v>1080</v>
      </c>
      <c r="E125" s="15" t="s">
        <v>1081</v>
      </c>
      <c r="F125" s="15" t="s">
        <v>1082</v>
      </c>
      <c r="G125" s="15" t="s">
        <v>426</v>
      </c>
      <c r="H125" s="15" t="s">
        <v>78</v>
      </c>
      <c r="I125" s="15" t="s">
        <v>1083</v>
      </c>
      <c r="J125" s="15" t="s">
        <v>1084</v>
      </c>
      <c r="K125" s="15" t="s">
        <v>1085</v>
      </c>
      <c r="L125" s="15" t="s">
        <v>1086</v>
      </c>
      <c r="M125" s="16"/>
      <c r="N125" s="15" t="s">
        <v>1087</v>
      </c>
      <c r="O125" s="15" t="s">
        <v>13</v>
      </c>
      <c r="P125" s="15"/>
      <c r="Q125" s="15"/>
      <c r="R125" s="15" t="s">
        <v>2483</v>
      </c>
      <c r="S125" s="15"/>
      <c r="T125" s="15"/>
      <c r="U125" s="14">
        <v>16079</v>
      </c>
      <c r="V125" s="64"/>
      <c r="W125" s="64"/>
      <c r="X125" s="16"/>
      <c r="Y125" s="16"/>
      <c r="Z125" s="16"/>
      <c r="AA125" s="17"/>
      <c r="AB125" s="17"/>
      <c r="AC125" s="15"/>
      <c r="AD125" s="85" t="s">
        <v>2314</v>
      </c>
      <c r="AE125" s="18" t="s">
        <v>2579</v>
      </c>
    </row>
    <row r="126" spans="1:31" s="18" customFormat="1" ht="33" customHeight="1" x14ac:dyDescent="0.25">
      <c r="A126" s="19" t="s">
        <v>30</v>
      </c>
      <c r="B126" s="67"/>
      <c r="C126" s="20" t="s">
        <v>1088</v>
      </c>
      <c r="D126" s="19" t="s">
        <v>1089</v>
      </c>
      <c r="E126" s="19" t="s">
        <v>534</v>
      </c>
      <c r="F126" s="19"/>
      <c r="G126" s="19" t="s">
        <v>1090</v>
      </c>
      <c r="H126" s="19" t="s">
        <v>35</v>
      </c>
      <c r="I126" s="33" t="s">
        <v>1091</v>
      </c>
      <c r="J126" s="19" t="s">
        <v>1092</v>
      </c>
      <c r="K126" s="19" t="s">
        <v>1093</v>
      </c>
      <c r="L126" s="15" t="s">
        <v>1094</v>
      </c>
      <c r="M126" s="22" t="s">
        <v>1095</v>
      </c>
      <c r="N126" s="19" t="s">
        <v>2580</v>
      </c>
      <c r="O126" s="15" t="s">
        <v>14</v>
      </c>
      <c r="P126" s="15" t="s">
        <v>2581</v>
      </c>
      <c r="Q126" s="19" t="s">
        <v>2582</v>
      </c>
      <c r="R126" s="15" t="s">
        <v>2297</v>
      </c>
      <c r="S126" s="19"/>
      <c r="T126" s="68"/>
      <c r="U126" s="69"/>
      <c r="V126" s="15" t="s">
        <v>2911</v>
      </c>
      <c r="W126" s="15" t="s">
        <v>2581</v>
      </c>
      <c r="X126" s="17" t="s">
        <v>2582</v>
      </c>
      <c r="Y126" s="17" t="s">
        <v>2347</v>
      </c>
      <c r="Z126" s="17" t="s">
        <v>2583</v>
      </c>
      <c r="AA126" s="17" t="s">
        <v>2584</v>
      </c>
      <c r="AB126" s="17"/>
      <c r="AC126" s="15"/>
      <c r="AD126" s="15" t="s">
        <v>2300</v>
      </c>
    </row>
    <row r="127" spans="1:31" s="18" customFormat="1" ht="33" customHeight="1" x14ac:dyDescent="0.25">
      <c r="A127" s="15" t="s">
        <v>73</v>
      </c>
      <c r="B127" s="63"/>
      <c r="C127" s="15" t="s">
        <v>1096</v>
      </c>
      <c r="D127" s="15" t="s">
        <v>1097</v>
      </c>
      <c r="E127" s="15" t="s">
        <v>1098</v>
      </c>
      <c r="F127" s="15" t="s">
        <v>1099</v>
      </c>
      <c r="G127" s="15" t="s">
        <v>78</v>
      </c>
      <c r="H127" s="15"/>
      <c r="I127" s="15" t="s">
        <v>1100</v>
      </c>
      <c r="J127" s="15" t="s">
        <v>1101</v>
      </c>
      <c r="K127" s="15" t="s">
        <v>1102</v>
      </c>
      <c r="L127" s="15" t="s">
        <v>2585</v>
      </c>
      <c r="M127" s="16" t="s">
        <v>1103</v>
      </c>
      <c r="N127" s="15" t="s">
        <v>2586</v>
      </c>
      <c r="O127" s="15" t="s">
        <v>14</v>
      </c>
      <c r="P127" s="15"/>
      <c r="Q127" s="15"/>
      <c r="R127" s="15" t="s">
        <v>2313</v>
      </c>
      <c r="S127" s="15"/>
      <c r="T127" s="15"/>
      <c r="U127" s="15">
        <v>17666</v>
      </c>
      <c r="V127" s="64" t="s">
        <v>2303</v>
      </c>
      <c r="W127" s="64"/>
      <c r="X127" s="17"/>
      <c r="Y127" s="17"/>
      <c r="Z127" s="17" t="s">
        <v>2587</v>
      </c>
      <c r="AA127" s="17" t="s">
        <v>2588</v>
      </c>
      <c r="AB127" s="17"/>
      <c r="AC127" s="15"/>
      <c r="AD127" s="65" t="s">
        <v>2314</v>
      </c>
    </row>
    <row r="128" spans="1:31" s="18" customFormat="1" ht="33" customHeight="1" x14ac:dyDescent="0.25">
      <c r="A128" s="15" t="s">
        <v>62</v>
      </c>
      <c r="B128" s="63"/>
      <c r="C128" s="15" t="s">
        <v>1104</v>
      </c>
      <c r="D128" s="15" t="s">
        <v>1105</v>
      </c>
      <c r="E128" s="15" t="s">
        <v>1106</v>
      </c>
      <c r="F128" s="15" t="s">
        <v>451</v>
      </c>
      <c r="G128" s="15" t="s">
        <v>45</v>
      </c>
      <c r="H128" s="15"/>
      <c r="I128" s="15" t="s">
        <v>1107</v>
      </c>
      <c r="J128" s="15" t="s">
        <v>1108</v>
      </c>
      <c r="K128" s="15" t="s">
        <v>1109</v>
      </c>
      <c r="L128" s="15" t="s">
        <v>1110</v>
      </c>
      <c r="M128" s="16"/>
      <c r="N128" s="15" t="s">
        <v>1111</v>
      </c>
      <c r="O128" s="15" t="s">
        <v>14</v>
      </c>
      <c r="P128" s="15"/>
      <c r="Q128" s="15"/>
      <c r="R128" s="15" t="s">
        <v>2589</v>
      </c>
      <c r="S128" s="15"/>
      <c r="T128" s="15" t="s">
        <v>2311</v>
      </c>
      <c r="U128" s="15">
        <v>14329</v>
      </c>
      <c r="V128" s="64"/>
      <c r="W128" s="64"/>
      <c r="X128" s="17"/>
      <c r="Y128" s="17"/>
      <c r="Z128" s="17"/>
      <c r="AA128" s="17"/>
      <c r="AB128" s="17"/>
      <c r="AC128" s="15"/>
      <c r="AD128" s="65" t="s">
        <v>2306</v>
      </c>
    </row>
    <row r="129" spans="1:31" s="18" customFormat="1" ht="33" customHeight="1" x14ac:dyDescent="0.25">
      <c r="A129" s="19" t="s">
        <v>40</v>
      </c>
      <c r="B129" s="67"/>
      <c r="C129" s="83" t="s">
        <v>1112</v>
      </c>
      <c r="D129" s="19" t="s">
        <v>1113</v>
      </c>
      <c r="E129" s="15" t="s">
        <v>798</v>
      </c>
      <c r="F129" s="15" t="s">
        <v>799</v>
      </c>
      <c r="G129" s="15" t="s">
        <v>55</v>
      </c>
      <c r="H129" s="19"/>
      <c r="I129" s="19" t="s">
        <v>800</v>
      </c>
      <c r="J129" s="19" t="s">
        <v>1114</v>
      </c>
      <c r="K129" s="19" t="s">
        <v>1115</v>
      </c>
      <c r="L129" s="15" t="s">
        <v>1116</v>
      </c>
      <c r="M129" s="16"/>
      <c r="N129" s="19" t="s">
        <v>1117</v>
      </c>
      <c r="O129" s="15" t="s">
        <v>14</v>
      </c>
      <c r="P129" s="15"/>
      <c r="Q129" s="71"/>
      <c r="R129" s="15" t="s">
        <v>2301</v>
      </c>
      <c r="S129" s="19"/>
      <c r="T129" s="68" t="s">
        <v>2309</v>
      </c>
      <c r="U129" s="69">
        <v>2272</v>
      </c>
      <c r="V129" s="15"/>
      <c r="W129" s="15"/>
      <c r="X129" s="17"/>
      <c r="Y129" s="17"/>
      <c r="Z129" s="17"/>
      <c r="AA129" s="17"/>
      <c r="AB129" s="17"/>
      <c r="AC129" s="15"/>
      <c r="AD129" s="70" t="s">
        <v>2306</v>
      </c>
    </row>
    <row r="130" spans="1:31" s="18" customFormat="1" ht="33" customHeight="1" x14ac:dyDescent="0.25">
      <c r="A130" s="15" t="s">
        <v>40</v>
      </c>
      <c r="B130" s="63"/>
      <c r="C130" s="86" t="s">
        <v>1118</v>
      </c>
      <c r="D130" s="15" t="s">
        <v>1119</v>
      </c>
      <c r="E130" s="15" t="s">
        <v>1120</v>
      </c>
      <c r="F130" s="15" t="s">
        <v>1121</v>
      </c>
      <c r="G130" s="15" t="s">
        <v>55</v>
      </c>
      <c r="H130" s="15"/>
      <c r="I130" s="15" t="s">
        <v>1122</v>
      </c>
      <c r="J130" s="15" t="s">
        <v>1123</v>
      </c>
      <c r="K130" s="15" t="s">
        <v>1124</v>
      </c>
      <c r="L130" s="15" t="s">
        <v>1125</v>
      </c>
      <c r="M130" s="16" t="s">
        <v>2590</v>
      </c>
      <c r="N130" s="15" t="s">
        <v>1126</v>
      </c>
      <c r="O130" s="15" t="s">
        <v>14</v>
      </c>
      <c r="P130" s="15"/>
      <c r="Q130" s="15"/>
      <c r="R130" s="15" t="s">
        <v>2313</v>
      </c>
      <c r="S130" s="15"/>
      <c r="T130" s="15" t="s">
        <v>2309</v>
      </c>
      <c r="U130" s="14">
        <v>9361</v>
      </c>
      <c r="V130" s="64"/>
      <c r="W130" s="64"/>
      <c r="X130" s="17"/>
      <c r="Y130" s="16"/>
      <c r="Z130" s="16"/>
      <c r="AA130" s="17"/>
      <c r="AB130" s="17"/>
      <c r="AC130" s="15"/>
      <c r="AD130" s="70" t="s">
        <v>2306</v>
      </c>
      <c r="AE130" s="18" t="s">
        <v>2591</v>
      </c>
    </row>
    <row r="131" spans="1:31" s="75" customFormat="1" ht="33" customHeight="1" x14ac:dyDescent="0.25">
      <c r="A131" s="25" t="s">
        <v>30</v>
      </c>
      <c r="B131" s="67"/>
      <c r="C131" s="26" t="s">
        <v>1127</v>
      </c>
      <c r="D131" s="25" t="s">
        <v>1128</v>
      </c>
      <c r="E131" s="25" t="s">
        <v>1129</v>
      </c>
      <c r="F131" s="25"/>
      <c r="G131" s="25" t="s">
        <v>1130</v>
      </c>
      <c r="H131" s="25" t="s">
        <v>35</v>
      </c>
      <c r="I131" s="25" t="s">
        <v>1131</v>
      </c>
      <c r="J131" s="25" t="s">
        <v>1132</v>
      </c>
      <c r="K131" s="25" t="s">
        <v>1133</v>
      </c>
      <c r="L131" s="27" t="s">
        <v>1134</v>
      </c>
      <c r="M131" s="16"/>
      <c r="N131" s="25" t="s">
        <v>2592</v>
      </c>
      <c r="O131" s="27" t="s">
        <v>14</v>
      </c>
      <c r="P131" s="27" t="s">
        <v>2593</v>
      </c>
      <c r="Q131" s="28" t="s">
        <v>2594</v>
      </c>
      <c r="R131" s="27" t="s">
        <v>2313</v>
      </c>
      <c r="S131" s="25"/>
      <c r="T131" s="72"/>
      <c r="U131" s="73"/>
      <c r="V131" s="27" t="s">
        <v>2911</v>
      </c>
      <c r="W131" s="27" t="s">
        <v>2595</v>
      </c>
      <c r="X131" s="16" t="s">
        <v>2594</v>
      </c>
      <c r="Y131" s="16" t="s">
        <v>2596</v>
      </c>
      <c r="Z131" s="16" t="s">
        <v>2597</v>
      </c>
      <c r="AA131" s="16" t="s">
        <v>2598</v>
      </c>
      <c r="AB131" s="16"/>
      <c r="AC131" s="15"/>
      <c r="AD131" s="74" t="s">
        <v>2300</v>
      </c>
      <c r="AE131" s="75" t="s">
        <v>2599</v>
      </c>
    </row>
    <row r="132" spans="1:31" s="18" customFormat="1" ht="33" customHeight="1" x14ac:dyDescent="0.25">
      <c r="A132" s="15" t="s">
        <v>169</v>
      </c>
      <c r="B132" s="63"/>
      <c r="C132" s="15" t="s">
        <v>1135</v>
      </c>
      <c r="D132" s="15" t="s">
        <v>1136</v>
      </c>
      <c r="E132" s="15" t="s">
        <v>1137</v>
      </c>
      <c r="F132" s="15" t="s">
        <v>215</v>
      </c>
      <c r="G132" s="15" t="s">
        <v>174</v>
      </c>
      <c r="H132" s="15"/>
      <c r="I132" s="15" t="s">
        <v>1138</v>
      </c>
      <c r="J132" s="15" t="s">
        <v>1139</v>
      </c>
      <c r="K132" s="15" t="s">
        <v>1140</v>
      </c>
      <c r="L132" s="15" t="s">
        <v>1141</v>
      </c>
      <c r="M132" s="16"/>
      <c r="N132" s="15" t="s">
        <v>1142</v>
      </c>
      <c r="O132" s="15" t="s">
        <v>13</v>
      </c>
      <c r="P132" s="15"/>
      <c r="Q132" s="15"/>
      <c r="R132" s="15" t="s">
        <v>2326</v>
      </c>
      <c r="S132" s="15"/>
      <c r="T132" s="15" t="s">
        <v>2311</v>
      </c>
      <c r="U132" s="15">
        <v>14718</v>
      </c>
      <c r="V132" s="64" t="s">
        <v>2303</v>
      </c>
      <c r="W132" s="64"/>
      <c r="X132" s="17"/>
      <c r="Y132" s="17"/>
      <c r="Z132" s="17" t="s">
        <v>2600</v>
      </c>
      <c r="AA132" s="17" t="s">
        <v>2601</v>
      </c>
      <c r="AB132" s="17"/>
      <c r="AC132" s="15"/>
      <c r="AD132" s="65" t="s">
        <v>2306</v>
      </c>
    </row>
    <row r="133" spans="1:31" s="18" customFormat="1" ht="33" customHeight="1" x14ac:dyDescent="0.25">
      <c r="A133" s="19" t="s">
        <v>73</v>
      </c>
      <c r="B133" s="67"/>
      <c r="C133" s="20" t="s">
        <v>1143</v>
      </c>
      <c r="D133" s="19" t="s">
        <v>1144</v>
      </c>
      <c r="E133" s="19" t="s">
        <v>534</v>
      </c>
      <c r="F133" s="19" t="s">
        <v>1145</v>
      </c>
      <c r="G133" s="19" t="s">
        <v>78</v>
      </c>
      <c r="H133" s="19"/>
      <c r="I133" s="19" t="s">
        <v>1146</v>
      </c>
      <c r="J133" s="19" t="s">
        <v>1147</v>
      </c>
      <c r="K133" s="19" t="s">
        <v>1148</v>
      </c>
      <c r="L133" s="15" t="s">
        <v>1149</v>
      </c>
      <c r="M133" s="23"/>
      <c r="N133" s="19" t="s">
        <v>1150</v>
      </c>
      <c r="O133" s="15" t="s">
        <v>13</v>
      </c>
      <c r="P133" s="15"/>
      <c r="Q133" s="19"/>
      <c r="R133" s="15" t="s">
        <v>2313</v>
      </c>
      <c r="S133" s="19"/>
      <c r="T133" s="68"/>
      <c r="U133" s="69">
        <v>4826</v>
      </c>
      <c r="V133" s="15" t="s">
        <v>2303</v>
      </c>
      <c r="W133" s="15"/>
      <c r="X133" s="17"/>
      <c r="Y133" s="17"/>
      <c r="Z133" s="17" t="s">
        <v>2602</v>
      </c>
      <c r="AA133" s="17" t="s">
        <v>2603</v>
      </c>
      <c r="AB133" s="17" t="s">
        <v>2604</v>
      </c>
      <c r="AC133" s="15" t="s">
        <v>2605</v>
      </c>
      <c r="AD133" s="65" t="s">
        <v>2314</v>
      </c>
    </row>
    <row r="134" spans="1:31" s="18" customFormat="1" ht="33" customHeight="1" x14ac:dyDescent="0.25">
      <c r="A134" s="15" t="s">
        <v>30</v>
      </c>
      <c r="B134" s="63"/>
      <c r="C134" s="15" t="s">
        <v>1151</v>
      </c>
      <c r="D134" s="15" t="s">
        <v>1152</v>
      </c>
      <c r="E134" s="15" t="s">
        <v>1153</v>
      </c>
      <c r="F134" s="15"/>
      <c r="G134" s="15" t="s">
        <v>1154</v>
      </c>
      <c r="H134" s="15" t="s">
        <v>35</v>
      </c>
      <c r="I134" s="15" t="s">
        <v>1155</v>
      </c>
      <c r="J134" s="15" t="s">
        <v>1156</v>
      </c>
      <c r="K134" s="15" t="s">
        <v>1157</v>
      </c>
      <c r="L134" s="15" t="s">
        <v>1158</v>
      </c>
      <c r="M134" s="16" t="s">
        <v>2606</v>
      </c>
      <c r="N134" s="15" t="s">
        <v>2607</v>
      </c>
      <c r="O134" s="15" t="s">
        <v>14</v>
      </c>
      <c r="P134" s="15" t="s">
        <v>2608</v>
      </c>
      <c r="Q134" s="15" t="s">
        <v>2609</v>
      </c>
      <c r="R134" s="15" t="s">
        <v>2312</v>
      </c>
      <c r="S134" s="15"/>
      <c r="T134" s="15"/>
      <c r="U134" s="15"/>
      <c r="V134" s="64"/>
      <c r="W134" s="64" t="s">
        <v>2608</v>
      </c>
      <c r="X134" s="17" t="s">
        <v>2609</v>
      </c>
      <c r="Y134" s="17"/>
      <c r="Z134" s="17"/>
      <c r="AA134" s="17"/>
      <c r="AB134" s="17"/>
      <c r="AC134" s="15"/>
      <c r="AD134" s="85" t="s">
        <v>2300</v>
      </c>
    </row>
    <row r="135" spans="1:31" s="18" customFormat="1" ht="33" customHeight="1" x14ac:dyDescent="0.25">
      <c r="A135" s="15" t="s">
        <v>30</v>
      </c>
      <c r="B135" s="63"/>
      <c r="C135" s="15" t="s">
        <v>1159</v>
      </c>
      <c r="D135" s="15" t="s">
        <v>1160</v>
      </c>
      <c r="E135" s="15" t="s">
        <v>1161</v>
      </c>
      <c r="F135" s="15"/>
      <c r="G135" s="15" t="s">
        <v>623</v>
      </c>
      <c r="H135" s="15" t="s">
        <v>30</v>
      </c>
      <c r="I135" s="15" t="s">
        <v>1162</v>
      </c>
      <c r="J135" s="15" t="s">
        <v>1163</v>
      </c>
      <c r="K135" s="15" t="s">
        <v>1164</v>
      </c>
      <c r="L135" s="15" t="s">
        <v>1165</v>
      </c>
      <c r="M135" s="16" t="s">
        <v>1166</v>
      </c>
      <c r="N135" s="15" t="s">
        <v>2610</v>
      </c>
      <c r="O135" s="15" t="s">
        <v>14</v>
      </c>
      <c r="P135" s="15" t="s">
        <v>2611</v>
      </c>
      <c r="Q135" s="15" t="s">
        <v>2612</v>
      </c>
      <c r="R135" s="15" t="s">
        <v>2297</v>
      </c>
      <c r="S135" s="15"/>
      <c r="T135" s="15"/>
      <c r="U135" s="15"/>
      <c r="V135" s="64"/>
      <c r="W135" s="64" t="s">
        <v>2611</v>
      </c>
      <c r="X135" s="17" t="s">
        <v>2612</v>
      </c>
      <c r="Y135" s="17"/>
      <c r="Z135" s="17"/>
      <c r="AA135" s="17"/>
      <c r="AB135" s="17"/>
      <c r="AC135" s="15"/>
      <c r="AD135" s="15" t="s">
        <v>2300</v>
      </c>
    </row>
    <row r="136" spans="1:31" s="18" customFormat="1" ht="33" customHeight="1" x14ac:dyDescent="0.25">
      <c r="A136" s="19" t="s">
        <v>169</v>
      </c>
      <c r="B136" s="67"/>
      <c r="C136" s="20" t="s">
        <v>1167</v>
      </c>
      <c r="D136" s="19" t="s">
        <v>1168</v>
      </c>
      <c r="E136" s="19" t="s">
        <v>1169</v>
      </c>
      <c r="F136" s="19" t="s">
        <v>1170</v>
      </c>
      <c r="G136" s="19" t="s">
        <v>1171</v>
      </c>
      <c r="H136" s="19" t="s">
        <v>174</v>
      </c>
      <c r="I136" s="19" t="s">
        <v>1172</v>
      </c>
      <c r="J136" s="19" t="s">
        <v>1173</v>
      </c>
      <c r="K136" s="19" t="s">
        <v>1174</v>
      </c>
      <c r="L136" s="15" t="s">
        <v>1175</v>
      </c>
      <c r="M136" s="16"/>
      <c r="N136" s="19" t="s">
        <v>1176</v>
      </c>
      <c r="O136" s="15" t="s">
        <v>14</v>
      </c>
      <c r="P136" s="15"/>
      <c r="Q136" s="19"/>
      <c r="R136" s="15" t="s">
        <v>2326</v>
      </c>
      <c r="S136" s="19"/>
      <c r="T136" s="68" t="s">
        <v>2311</v>
      </c>
      <c r="U136" s="69">
        <v>2660</v>
      </c>
      <c r="V136" s="15"/>
      <c r="W136" s="15"/>
      <c r="X136" s="17"/>
      <c r="Y136" s="17"/>
      <c r="Z136" s="17"/>
      <c r="AA136" s="17"/>
      <c r="AB136" s="17"/>
      <c r="AC136" s="15"/>
      <c r="AD136" s="15" t="s">
        <v>2306</v>
      </c>
    </row>
    <row r="137" spans="1:31" s="18" customFormat="1" ht="33" customHeight="1" x14ac:dyDescent="0.25">
      <c r="A137" s="15" t="s">
        <v>40</v>
      </c>
      <c r="B137" s="63"/>
      <c r="C137" s="90" t="s">
        <v>1177</v>
      </c>
      <c r="D137" s="15" t="s">
        <v>1178</v>
      </c>
      <c r="E137" s="15" t="s">
        <v>1179</v>
      </c>
      <c r="F137" s="15" t="s">
        <v>1180</v>
      </c>
      <c r="G137" s="15" t="s">
        <v>55</v>
      </c>
      <c r="H137" s="15" t="s">
        <v>45</v>
      </c>
      <c r="I137" s="15" t="s">
        <v>1181</v>
      </c>
      <c r="J137" s="15" t="s">
        <v>1182</v>
      </c>
      <c r="K137" s="15" t="s">
        <v>1183</v>
      </c>
      <c r="L137" s="15" t="s">
        <v>1184</v>
      </c>
      <c r="M137" s="16"/>
      <c r="N137" s="15" t="s">
        <v>2613</v>
      </c>
      <c r="O137" s="15" t="s">
        <v>13</v>
      </c>
      <c r="P137" s="15"/>
      <c r="Q137" s="15"/>
      <c r="R137" s="15" t="s">
        <v>2614</v>
      </c>
      <c r="S137" s="15"/>
      <c r="T137" s="15" t="s">
        <v>2339</v>
      </c>
      <c r="U137" s="15">
        <v>9424</v>
      </c>
      <c r="V137" s="64"/>
      <c r="W137" s="64"/>
      <c r="X137" s="17"/>
      <c r="Y137" s="17"/>
      <c r="Z137" s="17"/>
      <c r="AA137" s="17"/>
      <c r="AB137" s="17"/>
      <c r="AC137" s="15"/>
      <c r="AD137" s="65" t="s">
        <v>2306</v>
      </c>
    </row>
    <row r="138" spans="1:31" s="18" customFormat="1" ht="33" customHeight="1" x14ac:dyDescent="0.25">
      <c r="A138" s="19" t="s">
        <v>73</v>
      </c>
      <c r="B138" s="67"/>
      <c r="C138" s="20" t="s">
        <v>1185</v>
      </c>
      <c r="D138" s="19" t="s">
        <v>1186</v>
      </c>
      <c r="E138" s="19" t="s">
        <v>1187</v>
      </c>
      <c r="F138" s="17" t="s">
        <v>1188</v>
      </c>
      <c r="G138" s="17" t="s">
        <v>407</v>
      </c>
      <c r="H138" s="19" t="s">
        <v>78</v>
      </c>
      <c r="I138" s="19" t="s">
        <v>1189</v>
      </c>
      <c r="J138" s="19" t="s">
        <v>1190</v>
      </c>
      <c r="K138" s="19" t="s">
        <v>1191</v>
      </c>
      <c r="L138" s="15" t="s">
        <v>1192</v>
      </c>
      <c r="M138" s="16"/>
      <c r="N138" s="19" t="s">
        <v>1193</v>
      </c>
      <c r="O138" s="15" t="s">
        <v>14</v>
      </c>
      <c r="P138" s="15"/>
      <c r="Q138" s="71"/>
      <c r="R138" s="15" t="s">
        <v>2313</v>
      </c>
      <c r="S138" s="19"/>
      <c r="T138" s="68"/>
      <c r="U138" s="69">
        <v>11484</v>
      </c>
      <c r="V138" s="15"/>
      <c r="W138" s="15"/>
      <c r="X138" s="17"/>
      <c r="Y138" s="17"/>
      <c r="Z138" s="17"/>
      <c r="AA138" s="17"/>
      <c r="AB138" s="17"/>
      <c r="AC138" s="15"/>
      <c r="AD138" s="65" t="s">
        <v>2314</v>
      </c>
    </row>
    <row r="139" spans="1:31" s="18" customFormat="1" ht="33" customHeight="1" x14ac:dyDescent="0.25">
      <c r="A139" s="19" t="s">
        <v>73</v>
      </c>
      <c r="B139" s="67"/>
      <c r="C139" s="20" t="s">
        <v>1194</v>
      </c>
      <c r="D139" s="19" t="s">
        <v>1195</v>
      </c>
      <c r="E139" s="19" t="s">
        <v>1196</v>
      </c>
      <c r="F139" s="19" t="s">
        <v>1197</v>
      </c>
      <c r="G139" s="19" t="s">
        <v>77</v>
      </c>
      <c r="H139" s="19" t="s">
        <v>78</v>
      </c>
      <c r="I139" s="19" t="s">
        <v>1198</v>
      </c>
      <c r="J139" s="19" t="s">
        <v>1199</v>
      </c>
      <c r="K139" s="19" t="s">
        <v>1200</v>
      </c>
      <c r="L139" s="15" t="s">
        <v>1201</v>
      </c>
      <c r="M139" s="22"/>
      <c r="N139" s="19" t="s">
        <v>1202</v>
      </c>
      <c r="O139" s="15" t="s">
        <v>14</v>
      </c>
      <c r="P139" s="15"/>
      <c r="Q139" s="19"/>
      <c r="R139" s="15" t="s">
        <v>2313</v>
      </c>
      <c r="S139" s="19"/>
      <c r="T139" s="68"/>
      <c r="U139" s="69">
        <v>6864</v>
      </c>
      <c r="V139" s="15" t="s">
        <v>2303</v>
      </c>
      <c r="W139" s="15"/>
      <c r="X139" s="17"/>
      <c r="Y139" s="17"/>
      <c r="Z139" s="17" t="s">
        <v>2615</v>
      </c>
      <c r="AA139" s="17" t="s">
        <v>2616</v>
      </c>
      <c r="AB139" s="17"/>
      <c r="AC139" s="15"/>
      <c r="AD139" s="85" t="s">
        <v>2314</v>
      </c>
    </row>
    <row r="140" spans="1:31" s="75" customFormat="1" ht="33" customHeight="1" x14ac:dyDescent="0.25">
      <c r="A140" s="25" t="s">
        <v>62</v>
      </c>
      <c r="B140" s="67"/>
      <c r="C140" s="26" t="s">
        <v>1203</v>
      </c>
      <c r="D140" s="25" t="s">
        <v>1204</v>
      </c>
      <c r="E140" s="25" t="s">
        <v>1205</v>
      </c>
      <c r="F140" s="25"/>
      <c r="G140" s="25" t="s">
        <v>651</v>
      </c>
      <c r="H140" s="25"/>
      <c r="I140" s="25" t="s">
        <v>1206</v>
      </c>
      <c r="J140" s="25" t="s">
        <v>1207</v>
      </c>
      <c r="K140" s="25" t="s">
        <v>1208</v>
      </c>
      <c r="L140" s="27" t="s">
        <v>1209</v>
      </c>
      <c r="M140" s="22"/>
      <c r="N140" s="25" t="s">
        <v>1210</v>
      </c>
      <c r="O140" s="27" t="s">
        <v>13</v>
      </c>
      <c r="P140" s="27"/>
      <c r="Q140" s="25"/>
      <c r="R140" s="27" t="s">
        <v>2617</v>
      </c>
      <c r="S140" s="25"/>
      <c r="T140" s="72" t="s">
        <v>2388</v>
      </c>
      <c r="U140" s="73">
        <v>13943</v>
      </c>
      <c r="V140" s="27"/>
      <c r="W140" s="27"/>
      <c r="X140" s="16"/>
      <c r="Y140" s="17"/>
      <c r="Z140" s="16"/>
      <c r="AA140" s="16"/>
      <c r="AB140" s="16"/>
      <c r="AC140" s="15"/>
      <c r="AD140" s="27" t="s">
        <v>2306</v>
      </c>
      <c r="AE140" s="75" t="s">
        <v>2618</v>
      </c>
    </row>
    <row r="141" spans="1:31" s="18" customFormat="1" ht="33" customHeight="1" x14ac:dyDescent="0.25">
      <c r="A141" s="15" t="s">
        <v>30</v>
      </c>
      <c r="B141" s="63"/>
      <c r="C141" s="90" t="s">
        <v>1211</v>
      </c>
      <c r="D141" s="15" t="s">
        <v>1212</v>
      </c>
      <c r="E141" s="15" t="s">
        <v>1213</v>
      </c>
      <c r="F141" s="15" t="s">
        <v>1214</v>
      </c>
      <c r="G141" s="15" t="s">
        <v>546</v>
      </c>
      <c r="H141" s="15" t="s">
        <v>30</v>
      </c>
      <c r="I141" s="15" t="s">
        <v>1215</v>
      </c>
      <c r="J141" s="15" t="s">
        <v>1216</v>
      </c>
      <c r="K141" s="15" t="s">
        <v>1217</v>
      </c>
      <c r="L141" s="15" t="s">
        <v>1218</v>
      </c>
      <c r="M141" s="22"/>
      <c r="N141" s="15" t="s">
        <v>2619</v>
      </c>
      <c r="O141" s="15" t="s">
        <v>14</v>
      </c>
      <c r="P141" s="15" t="s">
        <v>2620</v>
      </c>
      <c r="Q141" s="15" t="s">
        <v>2621</v>
      </c>
      <c r="R141" s="15" t="s">
        <v>2312</v>
      </c>
      <c r="S141" s="15"/>
      <c r="T141" s="15"/>
      <c r="U141" s="15"/>
      <c r="V141" s="64" t="s">
        <v>2911</v>
      </c>
      <c r="W141" s="64" t="s">
        <v>2620</v>
      </c>
      <c r="X141" s="17" t="s">
        <v>2621</v>
      </c>
      <c r="Y141" s="17" t="s">
        <v>2347</v>
      </c>
      <c r="Z141" s="17" t="s">
        <v>2622</v>
      </c>
      <c r="AA141" s="17" t="s">
        <v>2621</v>
      </c>
      <c r="AB141" s="17"/>
      <c r="AC141" s="15"/>
      <c r="AD141" s="65" t="s">
        <v>2300</v>
      </c>
    </row>
    <row r="142" spans="1:31" s="18" customFormat="1" ht="33" customHeight="1" x14ac:dyDescent="0.25">
      <c r="A142" s="15" t="s">
        <v>30</v>
      </c>
      <c r="B142" s="63"/>
      <c r="C142" s="15" t="s">
        <v>1219</v>
      </c>
      <c r="D142" s="15" t="s">
        <v>1220</v>
      </c>
      <c r="E142" s="15" t="s">
        <v>1221</v>
      </c>
      <c r="F142" s="15" t="s">
        <v>1222</v>
      </c>
      <c r="G142" s="15" t="s">
        <v>1223</v>
      </c>
      <c r="H142" s="15" t="s">
        <v>35</v>
      </c>
      <c r="I142" s="15" t="s">
        <v>1224</v>
      </c>
      <c r="J142" s="15" t="s">
        <v>1225</v>
      </c>
      <c r="K142" s="15" t="s">
        <v>1226</v>
      </c>
      <c r="L142" s="15" t="s">
        <v>1227</v>
      </c>
      <c r="M142" s="16" t="s">
        <v>1228</v>
      </c>
      <c r="N142" s="15" t="s">
        <v>2946</v>
      </c>
      <c r="O142" s="15" t="s">
        <v>14</v>
      </c>
      <c r="P142" s="15" t="s">
        <v>2623</v>
      </c>
      <c r="Q142" s="15" t="s">
        <v>2624</v>
      </c>
      <c r="R142" s="15" t="s">
        <v>2297</v>
      </c>
      <c r="S142" s="15"/>
      <c r="T142" s="15"/>
      <c r="U142" s="14"/>
      <c r="V142" s="64" t="s">
        <v>2911</v>
      </c>
      <c r="W142" s="64" t="s">
        <v>2623</v>
      </c>
      <c r="X142" s="17" t="s">
        <v>2624</v>
      </c>
      <c r="Y142" s="16" t="s">
        <v>2347</v>
      </c>
      <c r="Z142" s="16" t="s">
        <v>2625</v>
      </c>
      <c r="AA142" s="17" t="s">
        <v>2626</v>
      </c>
      <c r="AB142" s="17"/>
      <c r="AC142" s="15"/>
      <c r="AD142" s="85" t="s">
        <v>2300</v>
      </c>
    </row>
    <row r="143" spans="1:31" s="18" customFormat="1" ht="33" customHeight="1" x14ac:dyDescent="0.25">
      <c r="A143" s="15" t="s">
        <v>73</v>
      </c>
      <c r="B143" s="63"/>
      <c r="C143" s="15" t="s">
        <v>1229</v>
      </c>
      <c r="D143" s="15" t="s">
        <v>1230</v>
      </c>
      <c r="E143" s="15" t="s">
        <v>1231</v>
      </c>
      <c r="F143" s="15" t="s">
        <v>961</v>
      </c>
      <c r="G143" s="15" t="s">
        <v>78</v>
      </c>
      <c r="H143" s="15"/>
      <c r="I143" s="15" t="s">
        <v>1232</v>
      </c>
      <c r="J143" s="15" t="s">
        <v>1233</v>
      </c>
      <c r="K143" s="15" t="s">
        <v>1234</v>
      </c>
      <c r="L143" s="15" t="s">
        <v>1235</v>
      </c>
      <c r="M143" s="16"/>
      <c r="N143" s="15" t="s">
        <v>1236</v>
      </c>
      <c r="O143" s="15" t="s">
        <v>14</v>
      </c>
      <c r="P143" s="15"/>
      <c r="Q143" s="15"/>
      <c r="R143" s="15" t="s">
        <v>2313</v>
      </c>
      <c r="S143" s="15"/>
      <c r="T143" s="15"/>
      <c r="U143" s="14">
        <v>6033</v>
      </c>
      <c r="V143" s="64"/>
      <c r="W143" s="64"/>
      <c r="X143" s="17"/>
      <c r="Y143" s="16"/>
      <c r="Z143" s="16"/>
      <c r="AA143" s="17"/>
      <c r="AB143" s="17"/>
      <c r="AC143" s="15"/>
      <c r="AD143" s="15" t="s">
        <v>2314</v>
      </c>
    </row>
    <row r="144" spans="1:31" s="18" customFormat="1" ht="33" customHeight="1" x14ac:dyDescent="0.25">
      <c r="A144" s="15" t="s">
        <v>73</v>
      </c>
      <c r="B144" s="63"/>
      <c r="C144" s="15" t="s">
        <v>1237</v>
      </c>
      <c r="D144" s="15" t="s">
        <v>1238</v>
      </c>
      <c r="E144" s="15" t="s">
        <v>1239</v>
      </c>
      <c r="F144" s="15" t="s">
        <v>1240</v>
      </c>
      <c r="G144" s="15" t="s">
        <v>78</v>
      </c>
      <c r="H144" s="15"/>
      <c r="I144" s="15" t="s">
        <v>1241</v>
      </c>
      <c r="J144" s="15" t="s">
        <v>1242</v>
      </c>
      <c r="K144" s="15" t="s">
        <v>1243</v>
      </c>
      <c r="L144" s="15" t="s">
        <v>1244</v>
      </c>
      <c r="M144" s="16"/>
      <c r="N144" s="15" t="s">
        <v>1245</v>
      </c>
      <c r="O144" s="15" t="s">
        <v>14</v>
      </c>
      <c r="P144" s="15"/>
      <c r="Q144" s="15"/>
      <c r="R144" s="15" t="s">
        <v>2313</v>
      </c>
      <c r="S144" s="15"/>
      <c r="T144" s="15"/>
      <c r="U144" s="15">
        <v>4998</v>
      </c>
      <c r="V144" s="64" t="s">
        <v>2303</v>
      </c>
      <c r="W144" s="64"/>
      <c r="X144" s="17"/>
      <c r="Y144" s="17"/>
      <c r="Z144" s="17" t="s">
        <v>2627</v>
      </c>
      <c r="AA144" s="17" t="s">
        <v>2628</v>
      </c>
      <c r="AB144" s="17" t="s">
        <v>2629</v>
      </c>
      <c r="AC144" s="15" t="s">
        <v>2630</v>
      </c>
      <c r="AD144" s="65" t="s">
        <v>2314</v>
      </c>
      <c r="AE144" s="18" t="s">
        <v>2631</v>
      </c>
    </row>
    <row r="145" spans="1:31" s="18" customFormat="1" ht="33" customHeight="1" x14ac:dyDescent="0.25">
      <c r="A145" s="19" t="s">
        <v>109</v>
      </c>
      <c r="B145" s="67"/>
      <c r="C145" s="76" t="s">
        <v>1246</v>
      </c>
      <c r="D145" s="19" t="s">
        <v>1247</v>
      </c>
      <c r="E145" s="19" t="s">
        <v>1248</v>
      </c>
      <c r="F145" s="19" t="s">
        <v>1249</v>
      </c>
      <c r="G145" s="19" t="s">
        <v>442</v>
      </c>
      <c r="H145" s="19"/>
      <c r="I145" s="19" t="s">
        <v>1250</v>
      </c>
      <c r="J145" s="19" t="s">
        <v>1251</v>
      </c>
      <c r="K145" s="19" t="s">
        <v>1252</v>
      </c>
      <c r="L145" s="15" t="s">
        <v>1253</v>
      </c>
      <c r="M145" s="22"/>
      <c r="N145" s="19" t="s">
        <v>1254</v>
      </c>
      <c r="O145" s="15" t="s">
        <v>13</v>
      </c>
      <c r="P145" s="15"/>
      <c r="Q145" s="19"/>
      <c r="R145" s="15" t="s">
        <v>2560</v>
      </c>
      <c r="S145" s="19"/>
      <c r="T145" s="68" t="s">
        <v>2311</v>
      </c>
      <c r="U145" s="69">
        <v>4939</v>
      </c>
      <c r="V145" s="15" t="s">
        <v>2303</v>
      </c>
      <c r="W145" s="15"/>
      <c r="X145" s="17"/>
      <c r="Y145" s="17"/>
      <c r="Z145" s="17" t="s">
        <v>2632</v>
      </c>
      <c r="AA145" s="17" t="s">
        <v>2633</v>
      </c>
      <c r="AB145" s="17"/>
      <c r="AC145" s="15"/>
      <c r="AD145" s="85" t="s">
        <v>2306</v>
      </c>
      <c r="AE145" s="18" t="s">
        <v>2634</v>
      </c>
    </row>
    <row r="146" spans="1:31" s="18" customFormat="1" ht="33" customHeight="1" x14ac:dyDescent="0.25">
      <c r="A146" s="19" t="s">
        <v>73</v>
      </c>
      <c r="B146" s="67"/>
      <c r="C146" s="20" t="s">
        <v>1255</v>
      </c>
      <c r="D146" s="19" t="s">
        <v>1256</v>
      </c>
      <c r="E146" s="19" t="s">
        <v>1257</v>
      </c>
      <c r="F146" s="19" t="s">
        <v>1258</v>
      </c>
      <c r="G146" s="19" t="s">
        <v>78</v>
      </c>
      <c r="H146" s="19"/>
      <c r="I146" s="19" t="s">
        <v>1259</v>
      </c>
      <c r="J146" s="19" t="s">
        <v>1260</v>
      </c>
      <c r="K146" s="19" t="s">
        <v>1261</v>
      </c>
      <c r="L146" s="15" t="s">
        <v>2635</v>
      </c>
      <c r="M146" s="16"/>
      <c r="N146" s="19" t="s">
        <v>2636</v>
      </c>
      <c r="O146" s="15" t="s">
        <v>14</v>
      </c>
      <c r="P146" s="15"/>
      <c r="Q146" s="21"/>
      <c r="R146" s="15" t="s">
        <v>2313</v>
      </c>
      <c r="S146" s="19"/>
      <c r="T146" s="68"/>
      <c r="U146" s="69">
        <v>6307</v>
      </c>
      <c r="V146" s="15"/>
      <c r="W146" s="15"/>
      <c r="X146" s="17"/>
      <c r="Y146" s="17"/>
      <c r="Z146" s="17"/>
      <c r="AA146" s="17"/>
      <c r="AB146" s="17"/>
      <c r="AC146" s="15"/>
      <c r="AD146" s="65" t="s">
        <v>2314</v>
      </c>
    </row>
    <row r="147" spans="1:31" s="18" customFormat="1" ht="33" customHeight="1" x14ac:dyDescent="0.25">
      <c r="A147" s="19" t="s">
        <v>30</v>
      </c>
      <c r="B147" s="67"/>
      <c r="C147" s="20" t="s">
        <v>1262</v>
      </c>
      <c r="D147" s="19" t="s">
        <v>1263</v>
      </c>
      <c r="E147" s="19" t="s">
        <v>1264</v>
      </c>
      <c r="F147" s="19" t="s">
        <v>1265</v>
      </c>
      <c r="G147" s="19" t="s">
        <v>1266</v>
      </c>
      <c r="H147" s="19" t="s">
        <v>1267</v>
      </c>
      <c r="I147" s="19" t="s">
        <v>1268</v>
      </c>
      <c r="J147" s="19" t="s">
        <v>1269</v>
      </c>
      <c r="K147" s="19" t="s">
        <v>1270</v>
      </c>
      <c r="L147" s="15" t="s">
        <v>1271</v>
      </c>
      <c r="M147" s="23"/>
      <c r="N147" s="19" t="s">
        <v>2637</v>
      </c>
      <c r="O147" s="15" t="s">
        <v>14</v>
      </c>
      <c r="P147" s="15" t="s">
        <v>2638</v>
      </c>
      <c r="Q147" s="19" t="s">
        <v>2639</v>
      </c>
      <c r="R147" s="15" t="s">
        <v>2312</v>
      </c>
      <c r="S147" s="19"/>
      <c r="T147" s="68"/>
      <c r="U147" s="69"/>
      <c r="V147" s="15" t="s">
        <v>2911</v>
      </c>
      <c r="W147" s="15" t="s">
        <v>2638</v>
      </c>
      <c r="X147" s="17" t="s">
        <v>2639</v>
      </c>
      <c r="Y147" s="17" t="s">
        <v>2640</v>
      </c>
      <c r="Z147" s="17" t="s">
        <v>2641</v>
      </c>
      <c r="AA147" s="17" t="s">
        <v>2642</v>
      </c>
      <c r="AB147" s="17"/>
      <c r="AC147" s="15"/>
      <c r="AD147" s="85" t="s">
        <v>2300</v>
      </c>
      <c r="AE147" s="18" t="s">
        <v>2643</v>
      </c>
    </row>
    <row r="148" spans="1:31" s="18" customFormat="1" ht="33" customHeight="1" x14ac:dyDescent="0.25">
      <c r="A148" s="15" t="s">
        <v>30</v>
      </c>
      <c r="B148" s="63"/>
      <c r="C148" s="15" t="s">
        <v>1272</v>
      </c>
      <c r="D148" s="15" t="s">
        <v>1273</v>
      </c>
      <c r="E148" s="15" t="s">
        <v>1274</v>
      </c>
      <c r="F148" s="15"/>
      <c r="G148" s="15" t="s">
        <v>1275</v>
      </c>
      <c r="H148" s="15" t="s">
        <v>35</v>
      </c>
      <c r="I148" s="15" t="s">
        <v>1276</v>
      </c>
      <c r="J148" s="15" t="s">
        <v>1277</v>
      </c>
      <c r="K148" s="15" t="s">
        <v>1278</v>
      </c>
      <c r="L148" s="15" t="s">
        <v>2947</v>
      </c>
      <c r="M148" s="16"/>
      <c r="N148" s="15" t="s">
        <v>2948</v>
      </c>
      <c r="O148" s="15" t="s">
        <v>14</v>
      </c>
      <c r="P148" s="15" t="s">
        <v>2644</v>
      </c>
      <c r="Q148" s="15" t="s">
        <v>2645</v>
      </c>
      <c r="R148" s="15" t="s">
        <v>2297</v>
      </c>
      <c r="S148" s="15"/>
      <c r="T148" s="15"/>
      <c r="U148" s="14"/>
      <c r="V148" s="17"/>
      <c r="W148" s="17" t="s">
        <v>2644</v>
      </c>
      <c r="X148" s="17" t="s">
        <v>2645</v>
      </c>
      <c r="Y148" s="16"/>
      <c r="Z148" s="16"/>
      <c r="AA148" s="17"/>
      <c r="AB148" s="17"/>
      <c r="AC148" s="15"/>
      <c r="AD148" s="70" t="s">
        <v>2300</v>
      </c>
      <c r="AE148" s="18" t="s">
        <v>2646</v>
      </c>
    </row>
    <row r="149" spans="1:31" s="18" customFormat="1" ht="33" customHeight="1" x14ac:dyDescent="0.25">
      <c r="A149" s="15" t="s">
        <v>40</v>
      </c>
      <c r="B149" s="63"/>
      <c r="C149" s="15" t="s">
        <v>1279</v>
      </c>
      <c r="D149" s="15" t="s">
        <v>1280</v>
      </c>
      <c r="E149" s="15" t="s">
        <v>1281</v>
      </c>
      <c r="F149" s="15" t="s">
        <v>1282</v>
      </c>
      <c r="G149" s="15" t="s">
        <v>45</v>
      </c>
      <c r="H149" s="15"/>
      <c r="I149" s="15" t="s">
        <v>1283</v>
      </c>
      <c r="J149" s="15" t="s">
        <v>1284</v>
      </c>
      <c r="K149" s="15" t="s">
        <v>1285</v>
      </c>
      <c r="L149" s="15" t="s">
        <v>1286</v>
      </c>
      <c r="M149" s="16"/>
      <c r="N149" s="15" t="s">
        <v>1287</v>
      </c>
      <c r="O149" s="15" t="s">
        <v>14</v>
      </c>
      <c r="P149" s="15"/>
      <c r="Q149" s="15"/>
      <c r="R149" s="15" t="s">
        <v>2326</v>
      </c>
      <c r="S149" s="15"/>
      <c r="T149" s="15" t="s">
        <v>2647</v>
      </c>
      <c r="U149" s="15">
        <v>4162</v>
      </c>
      <c r="V149" s="64" t="s">
        <v>2303</v>
      </c>
      <c r="W149" s="64"/>
      <c r="X149" s="17"/>
      <c r="Y149" s="17"/>
      <c r="Z149" s="17" t="s">
        <v>2648</v>
      </c>
      <c r="AA149" s="17" t="s">
        <v>2649</v>
      </c>
      <c r="AB149" s="17"/>
      <c r="AC149" s="15"/>
      <c r="AD149" s="70" t="s">
        <v>2306</v>
      </c>
    </row>
    <row r="150" spans="1:31" s="18" customFormat="1" ht="33" customHeight="1" x14ac:dyDescent="0.25">
      <c r="A150" s="15" t="s">
        <v>109</v>
      </c>
      <c r="B150" s="63"/>
      <c r="C150" s="15" t="s">
        <v>1288</v>
      </c>
      <c r="D150" s="15" t="s">
        <v>1289</v>
      </c>
      <c r="E150" s="15" t="s">
        <v>1290</v>
      </c>
      <c r="F150" s="15" t="s">
        <v>1291</v>
      </c>
      <c r="G150" s="15" t="s">
        <v>45</v>
      </c>
      <c r="H150" s="15"/>
      <c r="I150" s="15" t="s">
        <v>1292</v>
      </c>
      <c r="J150" s="15" t="s">
        <v>1293</v>
      </c>
      <c r="K150" s="15" t="s">
        <v>1294</v>
      </c>
      <c r="L150" s="15" t="s">
        <v>1295</v>
      </c>
      <c r="M150" s="16"/>
      <c r="N150" s="15" t="s">
        <v>1296</v>
      </c>
      <c r="O150" s="15" t="s">
        <v>13</v>
      </c>
      <c r="P150" s="15"/>
      <c r="Q150" s="15"/>
      <c r="R150" s="15" t="s">
        <v>2301</v>
      </c>
      <c r="S150" s="15"/>
      <c r="T150" s="15" t="s">
        <v>2311</v>
      </c>
      <c r="U150" s="15">
        <v>3054</v>
      </c>
      <c r="V150" s="64"/>
      <c r="W150" s="64"/>
      <c r="X150" s="17"/>
      <c r="Y150" s="17"/>
      <c r="Z150" s="17"/>
      <c r="AA150" s="17"/>
      <c r="AB150" s="17"/>
      <c r="AC150" s="15"/>
      <c r="AD150" s="65" t="s">
        <v>2306</v>
      </c>
      <c r="AE150" s="18" t="s">
        <v>2650</v>
      </c>
    </row>
    <row r="151" spans="1:31" s="18" customFormat="1" ht="33" customHeight="1" x14ac:dyDescent="0.25">
      <c r="A151" s="19" t="s">
        <v>73</v>
      </c>
      <c r="B151" s="67"/>
      <c r="C151" s="20" t="s">
        <v>1297</v>
      </c>
      <c r="D151" s="19" t="s">
        <v>1298</v>
      </c>
      <c r="E151" s="19" t="s">
        <v>1299</v>
      </c>
      <c r="F151" s="19" t="s">
        <v>77</v>
      </c>
      <c r="G151" s="19" t="s">
        <v>78</v>
      </c>
      <c r="H151" s="19"/>
      <c r="I151" s="19" t="s">
        <v>1300</v>
      </c>
      <c r="J151" s="19" t="s">
        <v>1301</v>
      </c>
      <c r="K151" s="19" t="s">
        <v>1302</v>
      </c>
      <c r="L151" s="15" t="s">
        <v>1303</v>
      </c>
      <c r="M151" s="36"/>
      <c r="N151" s="19" t="s">
        <v>1304</v>
      </c>
      <c r="O151" s="15" t="s">
        <v>13</v>
      </c>
      <c r="P151" s="15"/>
      <c r="Q151" s="21"/>
      <c r="R151" s="15" t="s">
        <v>2313</v>
      </c>
      <c r="S151" s="19"/>
      <c r="T151" s="68"/>
      <c r="U151" s="69">
        <v>6292</v>
      </c>
      <c r="V151" s="15" t="s">
        <v>2303</v>
      </c>
      <c r="W151" s="15"/>
      <c r="X151" s="17"/>
      <c r="Y151" s="17"/>
      <c r="Z151" s="17"/>
      <c r="AA151" s="17"/>
      <c r="AB151" s="17"/>
      <c r="AC151" s="15"/>
      <c r="AD151" s="65" t="s">
        <v>2314</v>
      </c>
      <c r="AE151" s="18" t="s">
        <v>2651</v>
      </c>
    </row>
    <row r="152" spans="1:31" s="18" customFormat="1" ht="33" customHeight="1" x14ac:dyDescent="0.25">
      <c r="A152" s="19" t="s">
        <v>109</v>
      </c>
      <c r="B152" s="67"/>
      <c r="C152" s="20" t="s">
        <v>1305</v>
      </c>
      <c r="D152" s="19" t="s">
        <v>1306</v>
      </c>
      <c r="E152" s="19" t="s">
        <v>1307</v>
      </c>
      <c r="F152" s="19" t="s">
        <v>122</v>
      </c>
      <c r="G152" s="19" t="s">
        <v>45</v>
      </c>
      <c r="H152" s="19"/>
      <c r="I152" s="19" t="s">
        <v>1308</v>
      </c>
      <c r="J152" s="19" t="s">
        <v>1309</v>
      </c>
      <c r="K152" s="19" t="s">
        <v>1310</v>
      </c>
      <c r="L152" s="15" t="s">
        <v>1311</v>
      </c>
      <c r="M152" s="22"/>
      <c r="N152" s="19" t="s">
        <v>1312</v>
      </c>
      <c r="O152" s="15" t="s">
        <v>13</v>
      </c>
      <c r="P152" s="15"/>
      <c r="Q152" s="19"/>
      <c r="R152" s="15" t="s">
        <v>2326</v>
      </c>
      <c r="S152" s="19"/>
      <c r="T152" s="68" t="s">
        <v>2652</v>
      </c>
      <c r="U152" s="69">
        <v>16528</v>
      </c>
      <c r="V152" s="15"/>
      <c r="W152" s="15"/>
      <c r="X152" s="17"/>
      <c r="Y152" s="17"/>
      <c r="Z152" s="17"/>
      <c r="AA152" s="17"/>
      <c r="AB152" s="17"/>
      <c r="AC152" s="15"/>
      <c r="AD152" s="65" t="s">
        <v>2306</v>
      </c>
    </row>
    <row r="153" spans="1:31" s="18" customFormat="1" ht="33" customHeight="1" x14ac:dyDescent="0.25">
      <c r="A153" s="19" t="s">
        <v>73</v>
      </c>
      <c r="B153" s="67"/>
      <c r="C153" s="83" t="s">
        <v>1313</v>
      </c>
      <c r="D153" s="19" t="s">
        <v>1314</v>
      </c>
      <c r="E153" s="19" t="s">
        <v>199</v>
      </c>
      <c r="F153" s="19" t="s">
        <v>1315</v>
      </c>
      <c r="G153" s="19" t="s">
        <v>961</v>
      </c>
      <c r="H153" s="19" t="s">
        <v>78</v>
      </c>
      <c r="I153" s="19" t="s">
        <v>1316</v>
      </c>
      <c r="J153" s="19" t="s">
        <v>1317</v>
      </c>
      <c r="K153" s="19" t="s">
        <v>1318</v>
      </c>
      <c r="L153" s="15" t="s">
        <v>1319</v>
      </c>
      <c r="M153" s="16"/>
      <c r="N153" s="19" t="s">
        <v>1320</v>
      </c>
      <c r="O153" s="15" t="s">
        <v>14</v>
      </c>
      <c r="P153" s="15"/>
      <c r="Q153" s="19"/>
      <c r="R153" s="15" t="s">
        <v>2414</v>
      </c>
      <c r="S153" s="19"/>
      <c r="T153" s="68"/>
      <c r="U153" s="69">
        <v>7787</v>
      </c>
      <c r="V153" s="15" t="s">
        <v>2303</v>
      </c>
      <c r="W153" s="15"/>
      <c r="X153" s="17"/>
      <c r="Y153" s="17"/>
      <c r="Z153" s="17" t="s">
        <v>2653</v>
      </c>
      <c r="AA153" s="17" t="s">
        <v>2654</v>
      </c>
      <c r="AB153" s="17"/>
      <c r="AC153" s="15"/>
      <c r="AD153" s="65" t="s">
        <v>2314</v>
      </c>
      <c r="AE153" s="18" t="s">
        <v>2655</v>
      </c>
    </row>
    <row r="154" spans="1:31" s="18" customFormat="1" ht="33" customHeight="1" x14ac:dyDescent="0.25">
      <c r="A154" s="19" t="s">
        <v>73</v>
      </c>
      <c r="B154" s="67"/>
      <c r="C154" s="20" t="s">
        <v>1321</v>
      </c>
      <c r="D154" s="19" t="s">
        <v>1322</v>
      </c>
      <c r="E154" s="19" t="s">
        <v>1323</v>
      </c>
      <c r="F154" s="19" t="s">
        <v>1324</v>
      </c>
      <c r="G154" s="19" t="s">
        <v>78</v>
      </c>
      <c r="H154" s="19"/>
      <c r="I154" s="19" t="s">
        <v>1325</v>
      </c>
      <c r="J154" s="19" t="s">
        <v>1326</v>
      </c>
      <c r="K154" s="19" t="s">
        <v>1327</v>
      </c>
      <c r="L154" s="15" t="s">
        <v>1328</v>
      </c>
      <c r="M154" s="22"/>
      <c r="N154" s="19" t="s">
        <v>1329</v>
      </c>
      <c r="O154" s="15" t="s">
        <v>14</v>
      </c>
      <c r="P154" s="15"/>
      <c r="Q154" s="19" t="s">
        <v>1329</v>
      </c>
      <c r="R154" s="15" t="s">
        <v>2414</v>
      </c>
      <c r="S154" s="19"/>
      <c r="T154" s="68"/>
      <c r="U154" s="69">
        <v>12303</v>
      </c>
      <c r="V154" s="15"/>
      <c r="W154" s="15"/>
      <c r="X154" s="17"/>
      <c r="Y154" s="17"/>
      <c r="Z154" s="17"/>
      <c r="AA154" s="17"/>
      <c r="AB154" s="17"/>
      <c r="AC154" s="15"/>
      <c r="AD154" s="85" t="s">
        <v>2314</v>
      </c>
    </row>
    <row r="155" spans="1:31" s="18" customFormat="1" ht="33" customHeight="1" x14ac:dyDescent="0.25">
      <c r="A155" s="19" t="s">
        <v>109</v>
      </c>
      <c r="B155" s="67"/>
      <c r="C155" s="20" t="s">
        <v>1330</v>
      </c>
      <c r="D155" s="19" t="s">
        <v>1331</v>
      </c>
      <c r="E155" s="19" t="s">
        <v>1332</v>
      </c>
      <c r="F155" s="19" t="s">
        <v>509</v>
      </c>
      <c r="G155" s="19" t="s">
        <v>45</v>
      </c>
      <c r="H155" s="19"/>
      <c r="I155" s="19" t="s">
        <v>1333</v>
      </c>
      <c r="J155" s="19" t="s">
        <v>1334</v>
      </c>
      <c r="K155" s="19" t="s">
        <v>1335</v>
      </c>
      <c r="L155" s="15" t="s">
        <v>1336</v>
      </c>
      <c r="M155" s="22"/>
      <c r="N155" s="19" t="s">
        <v>1337</v>
      </c>
      <c r="O155" s="15" t="s">
        <v>13</v>
      </c>
      <c r="P155" s="17"/>
      <c r="Q155" s="19"/>
      <c r="R155" s="15" t="s">
        <v>2326</v>
      </c>
      <c r="S155" s="19"/>
      <c r="T155" s="68" t="s">
        <v>2311</v>
      </c>
      <c r="U155" s="69">
        <v>7030</v>
      </c>
      <c r="V155" s="15" t="s">
        <v>2303</v>
      </c>
      <c r="W155" s="15"/>
      <c r="X155" s="17"/>
      <c r="Y155" s="17"/>
      <c r="Z155" s="17"/>
      <c r="AA155" s="17"/>
      <c r="AB155" s="17"/>
      <c r="AC155" s="15"/>
      <c r="AD155" s="15" t="s">
        <v>2306</v>
      </c>
      <c r="AE155" s="18" t="s">
        <v>2656</v>
      </c>
    </row>
    <row r="156" spans="1:31" s="18" customFormat="1" ht="33" customHeight="1" x14ac:dyDescent="0.25">
      <c r="A156" s="15" t="s">
        <v>73</v>
      </c>
      <c r="B156" s="63"/>
      <c r="C156" s="15" t="s">
        <v>1338</v>
      </c>
      <c r="D156" s="15" t="s">
        <v>1339</v>
      </c>
      <c r="E156" s="15" t="s">
        <v>1340</v>
      </c>
      <c r="F156" s="15" t="s">
        <v>1324</v>
      </c>
      <c r="G156" s="15" t="s">
        <v>78</v>
      </c>
      <c r="H156" s="15"/>
      <c r="I156" s="15" t="s">
        <v>1341</v>
      </c>
      <c r="J156" s="15" t="s">
        <v>1342</v>
      </c>
      <c r="K156" s="15" t="s">
        <v>1343</v>
      </c>
      <c r="L156" s="15" t="s">
        <v>1344</v>
      </c>
      <c r="M156" s="16"/>
      <c r="N156" s="15" t="s">
        <v>1345</v>
      </c>
      <c r="O156" s="15" t="s">
        <v>13</v>
      </c>
      <c r="P156" s="15"/>
      <c r="Q156" s="15"/>
      <c r="R156" s="15" t="s">
        <v>2414</v>
      </c>
      <c r="S156" s="15"/>
      <c r="T156" s="15"/>
      <c r="U156" s="15">
        <v>15926</v>
      </c>
      <c r="V156" s="64"/>
      <c r="W156" s="64"/>
      <c r="X156" s="17"/>
      <c r="Y156" s="17"/>
      <c r="Z156" s="17"/>
      <c r="AA156" s="17"/>
      <c r="AB156" s="17"/>
      <c r="AC156" s="15"/>
      <c r="AD156" s="15" t="s">
        <v>2314</v>
      </c>
    </row>
    <row r="157" spans="1:31" s="18" customFormat="1" ht="33" customHeight="1" x14ac:dyDescent="0.25">
      <c r="A157" s="19" t="s">
        <v>30</v>
      </c>
      <c r="B157" s="67"/>
      <c r="C157" s="20" t="s">
        <v>1346</v>
      </c>
      <c r="D157" s="19" t="s">
        <v>1347</v>
      </c>
      <c r="E157" s="19" t="s">
        <v>1348</v>
      </c>
      <c r="F157" s="19" t="s">
        <v>1349</v>
      </c>
      <c r="G157" s="19" t="s">
        <v>623</v>
      </c>
      <c r="H157" s="19" t="s">
        <v>35</v>
      </c>
      <c r="I157" s="19" t="s">
        <v>1350</v>
      </c>
      <c r="J157" s="19" t="s">
        <v>1351</v>
      </c>
      <c r="K157" s="19" t="s">
        <v>1352</v>
      </c>
      <c r="L157" s="15" t="s">
        <v>1353</v>
      </c>
      <c r="M157" s="22" t="s">
        <v>1354</v>
      </c>
      <c r="N157" s="19" t="s">
        <v>2657</v>
      </c>
      <c r="O157" s="15" t="s">
        <v>14</v>
      </c>
      <c r="P157" s="15" t="s">
        <v>2658</v>
      </c>
      <c r="Q157" s="19" t="s">
        <v>2659</v>
      </c>
      <c r="R157" s="15" t="s">
        <v>2297</v>
      </c>
      <c r="S157" s="19"/>
      <c r="T157" s="68"/>
      <c r="U157" s="69"/>
      <c r="V157" s="15" t="s">
        <v>2911</v>
      </c>
      <c r="W157" s="15" t="s">
        <v>2658</v>
      </c>
      <c r="X157" s="17" t="s">
        <v>2659</v>
      </c>
      <c r="Y157" s="17" t="s">
        <v>2347</v>
      </c>
      <c r="Z157" s="17" t="s">
        <v>2660</v>
      </c>
      <c r="AA157" s="17" t="s">
        <v>2661</v>
      </c>
      <c r="AB157" s="17"/>
      <c r="AC157" s="15"/>
      <c r="AD157" s="65" t="s">
        <v>2300</v>
      </c>
    </row>
    <row r="158" spans="1:31" s="18" customFormat="1" ht="33" customHeight="1" x14ac:dyDescent="0.25">
      <c r="A158" s="15" t="s">
        <v>30</v>
      </c>
      <c r="B158" s="63"/>
      <c r="C158" s="15" t="s">
        <v>1355</v>
      </c>
      <c r="D158" s="15" t="s">
        <v>1356</v>
      </c>
      <c r="E158" s="15" t="s">
        <v>1357</v>
      </c>
      <c r="F158" s="15"/>
      <c r="G158" s="15" t="s">
        <v>1358</v>
      </c>
      <c r="H158" s="15" t="s">
        <v>35</v>
      </c>
      <c r="I158" s="15" t="s">
        <v>1359</v>
      </c>
      <c r="J158" s="15" t="s">
        <v>1360</v>
      </c>
      <c r="K158" s="15" t="s">
        <v>1361</v>
      </c>
      <c r="L158" s="15" t="s">
        <v>1362</v>
      </c>
      <c r="M158" s="16"/>
      <c r="N158" s="15" t="s">
        <v>2662</v>
      </c>
      <c r="O158" s="15" t="s">
        <v>14</v>
      </c>
      <c r="P158" s="15" t="s">
        <v>2663</v>
      </c>
      <c r="Q158" s="15" t="s">
        <v>2664</v>
      </c>
      <c r="R158" s="15" t="s">
        <v>2297</v>
      </c>
      <c r="S158" s="15"/>
      <c r="T158" s="15"/>
      <c r="U158" s="15"/>
      <c r="V158" s="64" t="s">
        <v>2911</v>
      </c>
      <c r="W158" s="64" t="s">
        <v>2663</v>
      </c>
      <c r="X158" s="17" t="s">
        <v>2664</v>
      </c>
      <c r="Y158" s="17" t="s">
        <v>2347</v>
      </c>
      <c r="Z158" s="17" t="s">
        <v>2665</v>
      </c>
      <c r="AA158" s="17" t="s">
        <v>2664</v>
      </c>
      <c r="AB158" s="17"/>
      <c r="AC158" s="15"/>
      <c r="AD158" s="65" t="s">
        <v>2300</v>
      </c>
    </row>
    <row r="159" spans="1:31" s="18" customFormat="1" ht="33" customHeight="1" x14ac:dyDescent="0.2">
      <c r="A159" s="15" t="s">
        <v>40</v>
      </c>
      <c r="B159" s="63"/>
      <c r="C159" s="15" t="s">
        <v>1363</v>
      </c>
      <c r="D159" s="15" t="s">
        <v>1364</v>
      </c>
      <c r="E159" s="15" t="s">
        <v>1365</v>
      </c>
      <c r="F159" s="15" t="s">
        <v>1366</v>
      </c>
      <c r="G159" s="15" t="s">
        <v>55</v>
      </c>
      <c r="H159" s="15"/>
      <c r="I159" s="15" t="s">
        <v>1367</v>
      </c>
      <c r="J159" s="15" t="s">
        <v>1368</v>
      </c>
      <c r="K159" s="15" t="s">
        <v>1369</v>
      </c>
      <c r="L159" s="15" t="s">
        <v>2666</v>
      </c>
      <c r="M159" s="99"/>
      <c r="N159" s="15" t="s">
        <v>1370</v>
      </c>
      <c r="O159" s="15" t="s">
        <v>13</v>
      </c>
      <c r="P159" s="15"/>
      <c r="Q159" s="15"/>
      <c r="R159" s="15" t="s">
        <v>2667</v>
      </c>
      <c r="S159" s="15"/>
      <c r="T159" s="15" t="s">
        <v>2339</v>
      </c>
      <c r="U159" s="14">
        <v>6972</v>
      </c>
      <c r="V159" s="64"/>
      <c r="W159" s="64"/>
      <c r="X159" s="17"/>
      <c r="Y159" s="100"/>
      <c r="Z159" s="16"/>
      <c r="AA159" s="17"/>
      <c r="AB159" s="17"/>
      <c r="AC159" s="15"/>
      <c r="AD159" s="85" t="s">
        <v>2306</v>
      </c>
    </row>
    <row r="160" spans="1:31" s="18" customFormat="1" ht="33" customHeight="1" x14ac:dyDescent="0.25">
      <c r="A160" s="15" t="s">
        <v>169</v>
      </c>
      <c r="B160" s="63"/>
      <c r="C160" s="66" t="s">
        <v>1371</v>
      </c>
      <c r="D160" s="15" t="s">
        <v>1372</v>
      </c>
      <c r="E160" s="15" t="s">
        <v>1373</v>
      </c>
      <c r="F160" s="15" t="s">
        <v>1374</v>
      </c>
      <c r="G160" s="15" t="s">
        <v>174</v>
      </c>
      <c r="H160" s="15"/>
      <c r="I160" s="15" t="s">
        <v>1375</v>
      </c>
      <c r="J160" s="15" t="s">
        <v>1376</v>
      </c>
      <c r="K160" s="15" t="s">
        <v>1377</v>
      </c>
      <c r="L160" s="15" t="s">
        <v>1378</v>
      </c>
      <c r="M160" s="16"/>
      <c r="N160" s="15" t="s">
        <v>1379</v>
      </c>
      <c r="O160" s="15" t="s">
        <v>13</v>
      </c>
      <c r="P160" s="15"/>
      <c r="Q160" s="15"/>
      <c r="R160" s="15" t="s">
        <v>2326</v>
      </c>
      <c r="S160" s="15"/>
      <c r="T160" s="15" t="s">
        <v>2311</v>
      </c>
      <c r="U160" s="14">
        <v>11510</v>
      </c>
      <c r="V160" s="64"/>
      <c r="W160" s="64"/>
      <c r="X160" s="17"/>
      <c r="Y160" s="16"/>
      <c r="Z160" s="16"/>
      <c r="AA160" s="17"/>
      <c r="AB160" s="17"/>
      <c r="AC160" s="15"/>
      <c r="AD160" s="15" t="s">
        <v>2306</v>
      </c>
    </row>
    <row r="161" spans="1:31" s="18" customFormat="1" ht="33" customHeight="1" x14ac:dyDescent="0.25">
      <c r="A161" s="19" t="s">
        <v>40</v>
      </c>
      <c r="B161" s="67"/>
      <c r="C161" s="20" t="s">
        <v>1380</v>
      </c>
      <c r="D161" s="19" t="s">
        <v>1381</v>
      </c>
      <c r="E161" s="19" t="s">
        <v>1382</v>
      </c>
      <c r="F161" s="19" t="s">
        <v>528</v>
      </c>
      <c r="G161" s="19" t="s">
        <v>45</v>
      </c>
      <c r="H161" s="19"/>
      <c r="I161" s="19" t="s">
        <v>1383</v>
      </c>
      <c r="J161" s="19" t="s">
        <v>1384</v>
      </c>
      <c r="K161" s="17" t="s">
        <v>1385</v>
      </c>
      <c r="L161" s="15" t="s">
        <v>1386</v>
      </c>
      <c r="M161" s="16"/>
      <c r="N161" s="19" t="s">
        <v>1387</v>
      </c>
      <c r="O161" s="15" t="s">
        <v>14</v>
      </c>
      <c r="P161" s="15"/>
      <c r="Q161" s="21"/>
      <c r="R161" s="15" t="s">
        <v>2326</v>
      </c>
      <c r="S161" s="19"/>
      <c r="T161" s="68" t="s">
        <v>2668</v>
      </c>
      <c r="U161" s="69">
        <v>10286</v>
      </c>
      <c r="V161" s="15"/>
      <c r="W161" s="15"/>
      <c r="X161" s="17"/>
      <c r="Y161" s="17"/>
      <c r="Z161" s="17"/>
      <c r="AA161" s="17"/>
      <c r="AB161" s="17"/>
      <c r="AC161" s="15"/>
      <c r="AD161" s="65" t="s">
        <v>2306</v>
      </c>
    </row>
    <row r="162" spans="1:31" s="18" customFormat="1" ht="33" customHeight="1" x14ac:dyDescent="0.25">
      <c r="A162" s="15" t="s">
        <v>73</v>
      </c>
      <c r="B162" s="63"/>
      <c r="C162" s="15" t="s">
        <v>1388</v>
      </c>
      <c r="D162" s="15" t="s">
        <v>1389</v>
      </c>
      <c r="E162" s="15" t="s">
        <v>1390</v>
      </c>
      <c r="F162" s="15" t="s">
        <v>1391</v>
      </c>
      <c r="G162" s="15" t="s">
        <v>78</v>
      </c>
      <c r="H162" s="15"/>
      <c r="I162" s="15" t="s">
        <v>1392</v>
      </c>
      <c r="J162" s="15" t="s">
        <v>1393</v>
      </c>
      <c r="K162" s="15" t="s">
        <v>1394</v>
      </c>
      <c r="L162" s="15" t="s">
        <v>1395</v>
      </c>
      <c r="M162" s="101"/>
      <c r="N162" s="15" t="s">
        <v>1396</v>
      </c>
      <c r="O162" s="15" t="s">
        <v>14</v>
      </c>
      <c r="P162" s="15"/>
      <c r="Q162" s="15"/>
      <c r="R162" s="15" t="s">
        <v>2313</v>
      </c>
      <c r="S162" s="15"/>
      <c r="T162" s="15"/>
      <c r="U162" s="15">
        <v>11023</v>
      </c>
      <c r="V162" s="64" t="s">
        <v>2303</v>
      </c>
      <c r="W162" s="64"/>
      <c r="X162" s="17"/>
      <c r="Y162" s="17"/>
      <c r="Z162" s="17" t="s">
        <v>2669</v>
      </c>
      <c r="AA162" s="17" t="s">
        <v>2670</v>
      </c>
      <c r="AB162" s="17" t="s">
        <v>2671</v>
      </c>
      <c r="AC162" s="15" t="s">
        <v>2672</v>
      </c>
      <c r="AD162" s="65" t="s">
        <v>2314</v>
      </c>
    </row>
    <row r="163" spans="1:31" s="18" customFormat="1" ht="33" customHeight="1" x14ac:dyDescent="0.25">
      <c r="A163" s="19" t="s">
        <v>30</v>
      </c>
      <c r="B163" s="67"/>
      <c r="C163" s="20" t="s">
        <v>1397</v>
      </c>
      <c r="D163" s="19" t="s">
        <v>1398</v>
      </c>
      <c r="E163" s="19" t="s">
        <v>1399</v>
      </c>
      <c r="F163" s="19" t="s">
        <v>1400</v>
      </c>
      <c r="G163" s="19" t="s">
        <v>1223</v>
      </c>
      <c r="H163" s="19" t="s">
        <v>30</v>
      </c>
      <c r="I163" s="19" t="s">
        <v>1401</v>
      </c>
      <c r="J163" s="19" t="s">
        <v>1402</v>
      </c>
      <c r="K163" s="19" t="s">
        <v>1403</v>
      </c>
      <c r="L163" s="15" t="s">
        <v>1404</v>
      </c>
      <c r="M163" s="22"/>
      <c r="N163" s="19" t="s">
        <v>2673</v>
      </c>
      <c r="O163" s="15" t="s">
        <v>14</v>
      </c>
      <c r="P163" s="15" t="s">
        <v>2674</v>
      </c>
      <c r="Q163" s="21" t="s">
        <v>2675</v>
      </c>
      <c r="R163" s="15" t="s">
        <v>2297</v>
      </c>
      <c r="S163" s="19"/>
      <c r="T163" s="68"/>
      <c r="U163" s="69"/>
      <c r="V163" s="15" t="s">
        <v>2911</v>
      </c>
      <c r="W163" s="15" t="s">
        <v>2674</v>
      </c>
      <c r="X163" s="17" t="s">
        <v>2675</v>
      </c>
      <c r="Y163" s="17" t="s">
        <v>2347</v>
      </c>
      <c r="Z163" s="17" t="s">
        <v>2676</v>
      </c>
      <c r="AA163" s="17" t="s">
        <v>2675</v>
      </c>
      <c r="AB163" s="17" t="s">
        <v>2677</v>
      </c>
      <c r="AC163" s="15" t="s">
        <v>2678</v>
      </c>
      <c r="AD163" s="85" t="s">
        <v>2300</v>
      </c>
    </row>
    <row r="164" spans="1:31" s="18" customFormat="1" ht="43.5" customHeight="1" x14ac:dyDescent="0.25">
      <c r="A164" s="19" t="s">
        <v>30</v>
      </c>
      <c r="B164" s="67"/>
      <c r="C164" s="20" t="s">
        <v>1405</v>
      </c>
      <c r="D164" s="19" t="s">
        <v>1406</v>
      </c>
      <c r="E164" s="19" t="s">
        <v>1407</v>
      </c>
      <c r="F164" s="19"/>
      <c r="G164" s="19" t="s">
        <v>970</v>
      </c>
      <c r="H164" s="19" t="s">
        <v>35</v>
      </c>
      <c r="I164" s="19" t="s">
        <v>1408</v>
      </c>
      <c r="J164" s="19" t="s">
        <v>1409</v>
      </c>
      <c r="K164" s="19"/>
      <c r="L164" s="15" t="s">
        <v>2679</v>
      </c>
      <c r="M164" s="36"/>
      <c r="N164" s="19" t="s">
        <v>2680</v>
      </c>
      <c r="O164" s="15" t="s">
        <v>14</v>
      </c>
      <c r="P164" s="15" t="s">
        <v>2681</v>
      </c>
      <c r="Q164" s="19" t="s">
        <v>2682</v>
      </c>
      <c r="R164" s="15" t="s">
        <v>2312</v>
      </c>
      <c r="S164" s="19"/>
      <c r="T164" s="68"/>
      <c r="U164" s="69"/>
      <c r="V164" s="15"/>
      <c r="W164" s="15" t="s">
        <v>2681</v>
      </c>
      <c r="X164" s="17" t="s">
        <v>2682</v>
      </c>
      <c r="Y164" s="17"/>
      <c r="Z164" s="17"/>
      <c r="AA164" s="17"/>
      <c r="AB164" s="17"/>
      <c r="AC164" s="15"/>
      <c r="AD164" s="15" t="s">
        <v>2300</v>
      </c>
      <c r="AE164" s="18" t="s">
        <v>2258</v>
      </c>
    </row>
    <row r="165" spans="1:31" s="18" customFormat="1" ht="32.25" customHeight="1" x14ac:dyDescent="0.25">
      <c r="A165" s="15" t="s">
        <v>40</v>
      </c>
      <c r="B165" s="63"/>
      <c r="C165" s="15" t="s">
        <v>1410</v>
      </c>
      <c r="D165" s="15" t="s">
        <v>1411</v>
      </c>
      <c r="E165" s="15" t="s">
        <v>1412</v>
      </c>
      <c r="F165" s="15" t="s">
        <v>1413</v>
      </c>
      <c r="G165" s="15" t="s">
        <v>55</v>
      </c>
      <c r="H165" s="15"/>
      <c r="I165" s="15" t="s">
        <v>1414</v>
      </c>
      <c r="J165" s="15" t="s">
        <v>1415</v>
      </c>
      <c r="K165" s="15" t="s">
        <v>1416</v>
      </c>
      <c r="L165" s="15" t="s">
        <v>1417</v>
      </c>
      <c r="M165" s="16"/>
      <c r="N165" s="15" t="s">
        <v>1418</v>
      </c>
      <c r="O165" s="15" t="s">
        <v>13</v>
      </c>
      <c r="P165" s="15"/>
      <c r="Q165" s="15"/>
      <c r="R165" s="15" t="s">
        <v>2318</v>
      </c>
      <c r="S165" s="15"/>
      <c r="T165" s="15" t="s">
        <v>2339</v>
      </c>
      <c r="U165" s="14">
        <v>7206</v>
      </c>
      <c r="V165" s="64"/>
      <c r="W165" s="64"/>
      <c r="X165" s="17"/>
      <c r="Y165" s="16"/>
      <c r="Z165" s="16"/>
      <c r="AA165" s="16"/>
      <c r="AB165" s="16"/>
      <c r="AC165" s="15"/>
      <c r="AD165" s="15" t="s">
        <v>2306</v>
      </c>
    </row>
    <row r="166" spans="1:31" s="18" customFormat="1" ht="32.25" customHeight="1" x14ac:dyDescent="0.25">
      <c r="A166" s="15" t="s">
        <v>40</v>
      </c>
      <c r="B166" s="63"/>
      <c r="C166" s="86" t="s">
        <v>1419</v>
      </c>
      <c r="D166" s="15" t="s">
        <v>2683</v>
      </c>
      <c r="E166" s="15" t="s">
        <v>1420</v>
      </c>
      <c r="F166" s="15" t="s">
        <v>1421</v>
      </c>
      <c r="G166" s="15" t="s">
        <v>55</v>
      </c>
      <c r="H166" s="15"/>
      <c r="I166" s="15" t="s">
        <v>1422</v>
      </c>
      <c r="J166" s="15" t="s">
        <v>1423</v>
      </c>
      <c r="K166" s="15" t="s">
        <v>1424</v>
      </c>
      <c r="L166" s="15" t="s">
        <v>2684</v>
      </c>
      <c r="M166" s="16"/>
      <c r="N166" s="15" t="s">
        <v>2685</v>
      </c>
      <c r="O166" s="15" t="s">
        <v>15</v>
      </c>
      <c r="P166" s="15"/>
      <c r="Q166" s="15"/>
      <c r="R166" s="15" t="s">
        <v>2318</v>
      </c>
      <c r="S166" s="15"/>
      <c r="T166" s="15" t="s">
        <v>2339</v>
      </c>
      <c r="U166" s="15">
        <v>15045</v>
      </c>
      <c r="V166" s="64"/>
      <c r="W166" s="64"/>
      <c r="X166" s="17"/>
      <c r="Y166" s="17"/>
      <c r="Z166" s="17"/>
      <c r="AA166" s="17"/>
      <c r="AB166" s="17"/>
      <c r="AC166" s="15"/>
      <c r="AD166" s="15" t="s">
        <v>2306</v>
      </c>
      <c r="AE166" s="18" t="s">
        <v>2686</v>
      </c>
    </row>
    <row r="167" spans="1:31" s="18" customFormat="1" ht="32.25" customHeight="1" x14ac:dyDescent="0.25">
      <c r="A167" s="19" t="s">
        <v>109</v>
      </c>
      <c r="B167" s="67"/>
      <c r="C167" s="20" t="s">
        <v>1425</v>
      </c>
      <c r="D167" s="19" t="s">
        <v>1426</v>
      </c>
      <c r="E167" s="19" t="s">
        <v>1427</v>
      </c>
      <c r="F167" s="17" t="s">
        <v>1428</v>
      </c>
      <c r="G167" s="17" t="s">
        <v>45</v>
      </c>
      <c r="H167" s="19"/>
      <c r="I167" s="19" t="s">
        <v>1429</v>
      </c>
      <c r="J167" s="19" t="s">
        <v>1430</v>
      </c>
      <c r="K167" s="19" t="s">
        <v>1431</v>
      </c>
      <c r="L167" s="15" t="s">
        <v>1432</v>
      </c>
      <c r="M167" s="16"/>
      <c r="N167" s="19" t="s">
        <v>1433</v>
      </c>
      <c r="O167" s="15" t="s">
        <v>13</v>
      </c>
      <c r="P167" s="15"/>
      <c r="Q167" s="71"/>
      <c r="R167" s="15" t="s">
        <v>2301</v>
      </c>
      <c r="S167" s="19"/>
      <c r="T167" s="68" t="s">
        <v>2311</v>
      </c>
      <c r="U167" s="69">
        <v>12514</v>
      </c>
      <c r="V167" s="15" t="s">
        <v>2303</v>
      </c>
      <c r="W167" s="15"/>
      <c r="X167" s="17"/>
      <c r="Y167" s="17"/>
      <c r="Z167" s="17" t="s">
        <v>2687</v>
      </c>
      <c r="AA167" s="17" t="s">
        <v>2688</v>
      </c>
      <c r="AB167" s="17"/>
      <c r="AC167" s="15"/>
      <c r="AD167" s="65" t="s">
        <v>2306</v>
      </c>
    </row>
    <row r="168" spans="1:31" s="18" customFormat="1" ht="32.25" customHeight="1" x14ac:dyDescent="0.25">
      <c r="A168" s="19" t="s">
        <v>73</v>
      </c>
      <c r="B168" s="67"/>
      <c r="C168" s="102" t="s">
        <v>1434</v>
      </c>
      <c r="D168" s="19" t="s">
        <v>1435</v>
      </c>
      <c r="E168" s="19" t="s">
        <v>180</v>
      </c>
      <c r="F168" s="17" t="s">
        <v>1436</v>
      </c>
      <c r="G168" s="17" t="s">
        <v>78</v>
      </c>
      <c r="H168" s="19"/>
      <c r="I168" s="19" t="s">
        <v>1437</v>
      </c>
      <c r="J168" s="19" t="s">
        <v>1438</v>
      </c>
      <c r="K168" s="19" t="s">
        <v>1439</v>
      </c>
      <c r="L168" s="15" t="s">
        <v>1440</v>
      </c>
      <c r="M168" s="16" t="s">
        <v>1441</v>
      </c>
      <c r="N168" s="19" t="s">
        <v>1442</v>
      </c>
      <c r="O168" s="15" t="s">
        <v>14</v>
      </c>
      <c r="P168" s="15"/>
      <c r="Q168" s="71"/>
      <c r="R168" s="15" t="s">
        <v>2313</v>
      </c>
      <c r="S168" s="19"/>
      <c r="T168" s="68"/>
      <c r="U168" s="69">
        <v>9583</v>
      </c>
      <c r="V168" s="15" t="s">
        <v>2303</v>
      </c>
      <c r="W168" s="15"/>
      <c r="X168" s="17"/>
      <c r="Y168" s="17"/>
      <c r="Z168" s="17" t="s">
        <v>2689</v>
      </c>
      <c r="AA168" s="17" t="s">
        <v>2690</v>
      </c>
      <c r="AB168" s="17"/>
      <c r="AC168" s="15"/>
      <c r="AD168" s="65" t="s">
        <v>2314</v>
      </c>
      <c r="AE168" s="18" t="s">
        <v>2691</v>
      </c>
    </row>
    <row r="169" spans="1:31" s="18" customFormat="1" ht="32.25" customHeight="1" x14ac:dyDescent="0.25">
      <c r="A169" s="19" t="s">
        <v>62</v>
      </c>
      <c r="B169" s="67"/>
      <c r="C169" s="20" t="s">
        <v>1443</v>
      </c>
      <c r="D169" s="19" t="s">
        <v>1444</v>
      </c>
      <c r="E169" s="19" t="s">
        <v>1445</v>
      </c>
      <c r="F169" s="19"/>
      <c r="G169" s="19" t="s">
        <v>651</v>
      </c>
      <c r="H169" s="19"/>
      <c r="I169" s="19" t="s">
        <v>1446</v>
      </c>
      <c r="J169" s="19" t="s">
        <v>1447</v>
      </c>
      <c r="K169" s="19" t="s">
        <v>1448</v>
      </c>
      <c r="L169" s="15" t="s">
        <v>2692</v>
      </c>
      <c r="M169" s="16"/>
      <c r="N169" s="19" t="s">
        <v>2693</v>
      </c>
      <c r="O169" s="15" t="s">
        <v>13</v>
      </c>
      <c r="P169" s="15"/>
      <c r="Q169" s="21"/>
      <c r="R169" s="15" t="s">
        <v>2387</v>
      </c>
      <c r="S169" s="19"/>
      <c r="T169" s="68" t="s">
        <v>2388</v>
      </c>
      <c r="U169" s="69">
        <v>4565</v>
      </c>
      <c r="V169" s="15"/>
      <c r="W169" s="15"/>
      <c r="X169" s="17"/>
      <c r="Y169" s="17"/>
      <c r="Z169" s="17"/>
      <c r="AA169" s="17"/>
      <c r="AB169" s="17"/>
      <c r="AC169" s="15"/>
      <c r="AD169" s="65" t="s">
        <v>2306</v>
      </c>
    </row>
    <row r="170" spans="1:31" s="18" customFormat="1" ht="32.25" customHeight="1" x14ac:dyDescent="0.25">
      <c r="A170" s="19" t="s">
        <v>62</v>
      </c>
      <c r="B170" s="67"/>
      <c r="C170" s="20" t="s">
        <v>1450</v>
      </c>
      <c r="D170" s="19" t="s">
        <v>1451</v>
      </c>
      <c r="E170" s="19" t="s">
        <v>1452</v>
      </c>
      <c r="F170" s="19"/>
      <c r="G170" s="19" t="s">
        <v>283</v>
      </c>
      <c r="H170" s="19"/>
      <c r="I170" s="19" t="s">
        <v>1453</v>
      </c>
      <c r="J170" s="19" t="s">
        <v>1454</v>
      </c>
      <c r="K170" s="19" t="s">
        <v>1455</v>
      </c>
      <c r="L170" s="15" t="s">
        <v>2949</v>
      </c>
      <c r="M170" s="22" t="s">
        <v>2950</v>
      </c>
      <c r="N170" s="19" t="s">
        <v>2951</v>
      </c>
      <c r="O170" s="15" t="s">
        <v>14</v>
      </c>
      <c r="P170" s="15"/>
      <c r="Q170" s="19"/>
      <c r="R170" s="15" t="s">
        <v>2387</v>
      </c>
      <c r="S170" s="19"/>
      <c r="T170" s="68" t="s">
        <v>2388</v>
      </c>
      <c r="U170" s="69">
        <v>9565</v>
      </c>
      <c r="V170" s="15"/>
      <c r="W170" s="15"/>
      <c r="X170" s="17"/>
      <c r="Y170" s="17"/>
      <c r="Z170" s="17"/>
      <c r="AA170" s="17"/>
      <c r="AB170" s="17"/>
      <c r="AC170" s="15"/>
      <c r="AD170" s="65" t="s">
        <v>2306</v>
      </c>
      <c r="AE170" s="18" t="s">
        <v>2952</v>
      </c>
    </row>
    <row r="171" spans="1:31" s="18" customFormat="1" ht="33" customHeight="1" x14ac:dyDescent="0.25">
      <c r="A171" s="15" t="s">
        <v>30</v>
      </c>
      <c r="B171" s="63"/>
      <c r="C171" s="15" t="s">
        <v>1456</v>
      </c>
      <c r="D171" s="15" t="s">
        <v>1457</v>
      </c>
      <c r="E171" s="15" t="s">
        <v>1458</v>
      </c>
      <c r="F171" s="15"/>
      <c r="G171" s="15" t="s">
        <v>890</v>
      </c>
      <c r="H171" s="15" t="s">
        <v>35</v>
      </c>
      <c r="I171" s="15" t="s">
        <v>1459</v>
      </c>
      <c r="J171" s="15" t="s">
        <v>1460</v>
      </c>
      <c r="K171" s="15" t="s">
        <v>1461</v>
      </c>
      <c r="L171" s="15" t="s">
        <v>1462</v>
      </c>
      <c r="M171" s="16"/>
      <c r="N171" s="15" t="s">
        <v>1463</v>
      </c>
      <c r="O171" s="15" t="s">
        <v>13</v>
      </c>
      <c r="P171" s="15" t="s">
        <v>2694</v>
      </c>
      <c r="Q171" s="15" t="s">
        <v>2695</v>
      </c>
      <c r="R171" s="15" t="s">
        <v>2312</v>
      </c>
      <c r="S171" s="15"/>
      <c r="T171" s="15"/>
      <c r="U171" s="15"/>
      <c r="V171" s="64"/>
      <c r="W171" s="64" t="s">
        <v>2694</v>
      </c>
      <c r="X171" s="17" t="s">
        <v>2695</v>
      </c>
      <c r="Y171" s="17"/>
      <c r="Z171" s="17"/>
      <c r="AA171" s="17"/>
      <c r="AB171" s="17"/>
      <c r="AC171" s="15"/>
      <c r="AD171" s="85" t="s">
        <v>2300</v>
      </c>
      <c r="AE171" s="18" t="s">
        <v>2696</v>
      </c>
    </row>
    <row r="172" spans="1:31" s="18" customFormat="1" ht="32.25" customHeight="1" x14ac:dyDescent="0.25">
      <c r="A172" s="19" t="s">
        <v>40</v>
      </c>
      <c r="B172" s="67"/>
      <c r="C172" s="20" t="s">
        <v>1464</v>
      </c>
      <c r="D172" s="19" t="s">
        <v>1465</v>
      </c>
      <c r="E172" s="19" t="s">
        <v>1466</v>
      </c>
      <c r="F172" s="19" t="s">
        <v>1121</v>
      </c>
      <c r="G172" s="19" t="s">
        <v>55</v>
      </c>
      <c r="H172" s="19"/>
      <c r="I172" s="19" t="s">
        <v>1467</v>
      </c>
      <c r="J172" s="19" t="s">
        <v>1468</v>
      </c>
      <c r="K172" s="19" t="s">
        <v>1469</v>
      </c>
      <c r="L172" s="15" t="s">
        <v>1470</v>
      </c>
      <c r="M172" s="16"/>
      <c r="N172" s="19" t="s">
        <v>1471</v>
      </c>
      <c r="O172" s="15" t="s">
        <v>14</v>
      </c>
      <c r="P172" s="15"/>
      <c r="Q172" s="19"/>
      <c r="R172" s="15" t="s">
        <v>2667</v>
      </c>
      <c r="S172" s="19"/>
      <c r="T172" s="68" t="s">
        <v>2309</v>
      </c>
      <c r="U172" s="69">
        <v>721</v>
      </c>
      <c r="V172" s="15"/>
      <c r="W172" s="15"/>
      <c r="X172" s="17"/>
      <c r="Y172" s="17"/>
      <c r="Z172" s="17"/>
      <c r="AA172" s="17"/>
      <c r="AB172" s="17"/>
      <c r="AC172" s="15"/>
      <c r="AD172" s="15" t="s">
        <v>2306</v>
      </c>
    </row>
    <row r="173" spans="1:31" s="18" customFormat="1" ht="32.25" customHeight="1" x14ac:dyDescent="0.25">
      <c r="A173" s="15" t="s">
        <v>40</v>
      </c>
      <c r="B173" s="63"/>
      <c r="C173" s="15" t="s">
        <v>1472</v>
      </c>
      <c r="D173" s="15" t="s">
        <v>1473</v>
      </c>
      <c r="E173" s="15" t="s">
        <v>144</v>
      </c>
      <c r="F173" s="15" t="s">
        <v>145</v>
      </c>
      <c r="G173" s="15" t="s">
        <v>146</v>
      </c>
      <c r="H173" s="15" t="s">
        <v>55</v>
      </c>
      <c r="I173" s="15" t="s">
        <v>147</v>
      </c>
      <c r="J173" s="15" t="s">
        <v>1474</v>
      </c>
      <c r="K173" s="15" t="s">
        <v>1475</v>
      </c>
      <c r="L173" s="15" t="s">
        <v>723</v>
      </c>
      <c r="M173" s="16"/>
      <c r="N173" s="15" t="s">
        <v>724</v>
      </c>
      <c r="O173" s="15" t="s">
        <v>13</v>
      </c>
      <c r="P173" s="15"/>
      <c r="Q173" s="15"/>
      <c r="R173" s="15" t="s">
        <v>2318</v>
      </c>
      <c r="S173" s="15"/>
      <c r="T173" s="15" t="s">
        <v>2339</v>
      </c>
      <c r="U173" s="15">
        <v>10232</v>
      </c>
      <c r="V173" s="64"/>
      <c r="W173" s="64"/>
      <c r="X173" s="17"/>
      <c r="Y173" s="17"/>
      <c r="Z173" s="17"/>
      <c r="AA173" s="17"/>
      <c r="AB173" s="17"/>
      <c r="AC173" s="15"/>
      <c r="AD173" s="65" t="s">
        <v>2306</v>
      </c>
      <c r="AE173" s="18" t="s">
        <v>2697</v>
      </c>
    </row>
    <row r="174" spans="1:31" s="18" customFormat="1" ht="32.25" customHeight="1" x14ac:dyDescent="0.25">
      <c r="A174" s="19" t="s">
        <v>62</v>
      </c>
      <c r="B174" s="67"/>
      <c r="C174" s="76" t="s">
        <v>1476</v>
      </c>
      <c r="D174" s="19" t="s">
        <v>1477</v>
      </c>
      <c r="E174" s="15" t="s">
        <v>1478</v>
      </c>
      <c r="F174" s="15"/>
      <c r="G174" s="15" t="s">
        <v>651</v>
      </c>
      <c r="H174" s="19"/>
      <c r="I174" s="19" t="s">
        <v>1479</v>
      </c>
      <c r="J174" s="19" t="s">
        <v>1480</v>
      </c>
      <c r="K174" s="19" t="s">
        <v>1481</v>
      </c>
      <c r="L174" s="15" t="s">
        <v>1449</v>
      </c>
      <c r="M174" s="34"/>
      <c r="N174" s="19" t="s">
        <v>1482</v>
      </c>
      <c r="O174" s="15" t="s">
        <v>13</v>
      </c>
      <c r="P174" s="15"/>
      <c r="Q174" s="71"/>
      <c r="R174" s="15" t="s">
        <v>2617</v>
      </c>
      <c r="S174" s="19"/>
      <c r="T174" s="68" t="s">
        <v>2388</v>
      </c>
      <c r="U174" s="69">
        <v>10021</v>
      </c>
      <c r="V174" s="15"/>
      <c r="W174" s="15"/>
      <c r="X174" s="17"/>
      <c r="Y174" s="17"/>
      <c r="Z174" s="17"/>
      <c r="AA174" s="17"/>
      <c r="AB174" s="17"/>
      <c r="AC174" s="15"/>
      <c r="AD174" s="85" t="s">
        <v>2306</v>
      </c>
    </row>
    <row r="175" spans="1:31" s="18" customFormat="1" ht="32.25" customHeight="1" x14ac:dyDescent="0.25">
      <c r="A175" s="19" t="s">
        <v>30</v>
      </c>
      <c r="B175" s="67"/>
      <c r="C175" s="20" t="s">
        <v>1483</v>
      </c>
      <c r="D175" s="19" t="s">
        <v>1484</v>
      </c>
      <c r="E175" s="19" t="s">
        <v>1485</v>
      </c>
      <c r="F175" s="19"/>
      <c r="G175" s="19" t="s">
        <v>34</v>
      </c>
      <c r="H175" s="19" t="s">
        <v>35</v>
      </c>
      <c r="I175" s="19" t="s">
        <v>1486</v>
      </c>
      <c r="J175" s="19" t="s">
        <v>1487</v>
      </c>
      <c r="K175" s="19" t="s">
        <v>1488</v>
      </c>
      <c r="L175" s="15" t="s">
        <v>1489</v>
      </c>
      <c r="M175" s="16" t="s">
        <v>1490</v>
      </c>
      <c r="N175" s="19" t="s">
        <v>2698</v>
      </c>
      <c r="O175" s="15" t="s">
        <v>13</v>
      </c>
      <c r="P175" s="15" t="s">
        <v>2699</v>
      </c>
      <c r="Q175" s="19" t="s">
        <v>2700</v>
      </c>
      <c r="R175" s="15" t="s">
        <v>2297</v>
      </c>
      <c r="S175" s="19"/>
      <c r="T175" s="68"/>
      <c r="U175" s="69"/>
      <c r="V175" s="15"/>
      <c r="W175" s="15" t="s">
        <v>2699</v>
      </c>
      <c r="X175" s="17" t="s">
        <v>2700</v>
      </c>
      <c r="Y175" s="17"/>
      <c r="Z175" s="17"/>
      <c r="AA175" s="17"/>
      <c r="AB175" s="17"/>
      <c r="AC175" s="15"/>
      <c r="AD175" s="65" t="s">
        <v>2300</v>
      </c>
    </row>
    <row r="176" spans="1:31" s="18" customFormat="1" ht="32.25" customHeight="1" x14ac:dyDescent="0.25">
      <c r="A176" s="15" t="s">
        <v>73</v>
      </c>
      <c r="B176" s="63"/>
      <c r="C176" s="15" t="s">
        <v>1491</v>
      </c>
      <c r="D176" s="15" t="s">
        <v>1492</v>
      </c>
      <c r="E176" s="15" t="s">
        <v>1493</v>
      </c>
      <c r="F176" s="15" t="s">
        <v>1494</v>
      </c>
      <c r="G176" s="15" t="s">
        <v>78</v>
      </c>
      <c r="H176" s="15"/>
      <c r="I176" s="15" t="s">
        <v>1495</v>
      </c>
      <c r="J176" s="15" t="s">
        <v>1496</v>
      </c>
      <c r="K176" s="15" t="s">
        <v>1497</v>
      </c>
      <c r="L176" s="15" t="s">
        <v>2701</v>
      </c>
      <c r="M176" s="22"/>
      <c r="N176" s="15" t="s">
        <v>2702</v>
      </c>
      <c r="O176" s="15" t="s">
        <v>13</v>
      </c>
      <c r="P176" s="15"/>
      <c r="Q176" s="15"/>
      <c r="R176" s="15" t="s">
        <v>2310</v>
      </c>
      <c r="S176" s="15"/>
      <c r="T176" s="15"/>
      <c r="U176" s="15">
        <v>17700</v>
      </c>
      <c r="V176" s="64" t="s">
        <v>2303</v>
      </c>
      <c r="W176" s="64"/>
      <c r="X176" s="17"/>
      <c r="Y176" s="17"/>
      <c r="Z176" s="17" t="s">
        <v>2703</v>
      </c>
      <c r="AA176" s="17" t="s">
        <v>2704</v>
      </c>
      <c r="AB176" s="17" t="s">
        <v>2705</v>
      </c>
      <c r="AC176" s="15" t="s">
        <v>2706</v>
      </c>
      <c r="AD176" s="65" t="s">
        <v>2314</v>
      </c>
      <c r="AE176" s="18" t="s">
        <v>2707</v>
      </c>
    </row>
    <row r="177" spans="1:31" s="18" customFormat="1" ht="32.25" customHeight="1" x14ac:dyDescent="0.25">
      <c r="A177" s="15" t="s">
        <v>73</v>
      </c>
      <c r="B177" s="63"/>
      <c r="C177" s="15" t="s">
        <v>1498</v>
      </c>
      <c r="D177" s="15" t="s">
        <v>1499</v>
      </c>
      <c r="E177" s="15" t="s">
        <v>1056</v>
      </c>
      <c r="F177" s="15" t="s">
        <v>1500</v>
      </c>
      <c r="G177" s="15" t="s">
        <v>1391</v>
      </c>
      <c r="H177" s="15" t="s">
        <v>78</v>
      </c>
      <c r="I177" s="15" t="s">
        <v>1501</v>
      </c>
      <c r="J177" s="15" t="s">
        <v>1502</v>
      </c>
      <c r="K177" s="15" t="s">
        <v>1503</v>
      </c>
      <c r="L177" s="15" t="s">
        <v>1504</v>
      </c>
      <c r="M177" s="16"/>
      <c r="N177" s="15" t="s">
        <v>1505</v>
      </c>
      <c r="O177" s="15" t="s">
        <v>14</v>
      </c>
      <c r="P177" s="15"/>
      <c r="Q177" s="15"/>
      <c r="R177" s="15" t="s">
        <v>2313</v>
      </c>
      <c r="S177" s="15"/>
      <c r="T177" s="15"/>
      <c r="U177" s="15">
        <v>4624</v>
      </c>
      <c r="V177" s="64" t="s">
        <v>2303</v>
      </c>
      <c r="W177" s="64"/>
      <c r="X177" s="17"/>
      <c r="Y177" s="17"/>
      <c r="Z177" s="17" t="s">
        <v>2708</v>
      </c>
      <c r="AA177" s="17" t="s">
        <v>2709</v>
      </c>
      <c r="AB177" s="17"/>
      <c r="AC177" s="15"/>
      <c r="AD177" s="65" t="s">
        <v>2314</v>
      </c>
    </row>
    <row r="178" spans="1:31" s="18" customFormat="1" ht="32.25" customHeight="1" x14ac:dyDescent="0.25">
      <c r="A178" s="19" t="s">
        <v>73</v>
      </c>
      <c r="B178" s="67"/>
      <c r="C178" s="20" t="s">
        <v>1506</v>
      </c>
      <c r="D178" s="19" t="s">
        <v>1507</v>
      </c>
      <c r="E178" s="19" t="s">
        <v>1508</v>
      </c>
      <c r="F178" s="19" t="s">
        <v>1509</v>
      </c>
      <c r="G178" s="19" t="s">
        <v>78</v>
      </c>
      <c r="H178" s="19"/>
      <c r="I178" s="19" t="s">
        <v>1510</v>
      </c>
      <c r="J178" s="19" t="s">
        <v>1511</v>
      </c>
      <c r="K178" s="19" t="s">
        <v>1512</v>
      </c>
      <c r="L178" s="15" t="s">
        <v>1513</v>
      </c>
      <c r="M178" s="23"/>
      <c r="N178" s="19" t="s">
        <v>1514</v>
      </c>
      <c r="O178" s="15" t="s">
        <v>14</v>
      </c>
      <c r="P178" s="15"/>
      <c r="Q178" s="19"/>
      <c r="R178" s="15" t="s">
        <v>2313</v>
      </c>
      <c r="S178" s="19"/>
      <c r="T178" s="68"/>
      <c r="U178" s="69">
        <v>16226</v>
      </c>
      <c r="V178" s="15" t="s">
        <v>2303</v>
      </c>
      <c r="W178" s="15"/>
      <c r="X178" s="17"/>
      <c r="Y178" s="17"/>
      <c r="Z178" s="17" t="s">
        <v>2710</v>
      </c>
      <c r="AA178" s="17" t="s">
        <v>2711</v>
      </c>
      <c r="AB178" s="17"/>
      <c r="AC178" s="15"/>
      <c r="AD178" s="65" t="s">
        <v>2314</v>
      </c>
      <c r="AE178" s="18" t="s">
        <v>2712</v>
      </c>
    </row>
    <row r="179" spans="1:31" s="18" customFormat="1" ht="32.25" customHeight="1" x14ac:dyDescent="0.25">
      <c r="A179" s="19" t="s">
        <v>40</v>
      </c>
      <c r="B179" s="67"/>
      <c r="C179" s="83" t="s">
        <v>1515</v>
      </c>
      <c r="D179" s="19" t="s">
        <v>1516</v>
      </c>
      <c r="E179" s="19" t="s">
        <v>1517</v>
      </c>
      <c r="F179" s="19" t="s">
        <v>1518</v>
      </c>
      <c r="G179" s="19" t="s">
        <v>1519</v>
      </c>
      <c r="H179" s="19" t="s">
        <v>55</v>
      </c>
      <c r="I179" s="19" t="s">
        <v>1520</v>
      </c>
      <c r="J179" s="19" t="s">
        <v>1521</v>
      </c>
      <c r="K179" s="19" t="s">
        <v>1522</v>
      </c>
      <c r="L179" s="15" t="s">
        <v>1523</v>
      </c>
      <c r="M179" s="16"/>
      <c r="N179" s="19" t="s">
        <v>1524</v>
      </c>
      <c r="O179" s="15" t="s">
        <v>13</v>
      </c>
      <c r="P179" s="15"/>
      <c r="Q179" s="19"/>
      <c r="R179" s="15" t="s">
        <v>2301</v>
      </c>
      <c r="S179" s="19"/>
      <c r="T179" s="68" t="s">
        <v>2339</v>
      </c>
      <c r="U179" s="69">
        <v>14312</v>
      </c>
      <c r="V179" s="15"/>
      <c r="W179" s="15"/>
      <c r="X179" s="17"/>
      <c r="Y179" s="17"/>
      <c r="Z179" s="17"/>
      <c r="AA179" s="17"/>
      <c r="AB179" s="17"/>
      <c r="AC179" s="15"/>
      <c r="AD179" s="85" t="s">
        <v>2306</v>
      </c>
      <c r="AE179" s="18" t="s">
        <v>2713</v>
      </c>
    </row>
    <row r="180" spans="1:31" s="18" customFormat="1" ht="32.25" customHeight="1" x14ac:dyDescent="0.25">
      <c r="A180" s="19" t="s">
        <v>73</v>
      </c>
      <c r="B180" s="67"/>
      <c r="C180" s="20" t="s">
        <v>1525</v>
      </c>
      <c r="D180" s="19" t="s">
        <v>1526</v>
      </c>
      <c r="E180" s="19" t="s">
        <v>1527</v>
      </c>
      <c r="F180" s="19" t="s">
        <v>1528</v>
      </c>
      <c r="G180" s="19" t="s">
        <v>1529</v>
      </c>
      <c r="H180" s="19" t="s">
        <v>78</v>
      </c>
      <c r="I180" s="19" t="s">
        <v>1530</v>
      </c>
      <c r="J180" s="19" t="s">
        <v>1531</v>
      </c>
      <c r="K180" s="19" t="s">
        <v>1532</v>
      </c>
      <c r="L180" s="15" t="s">
        <v>2953</v>
      </c>
      <c r="M180" s="22" t="s">
        <v>1533</v>
      </c>
      <c r="N180" s="19" t="s">
        <v>2954</v>
      </c>
      <c r="O180" s="15" t="s">
        <v>14</v>
      </c>
      <c r="P180" s="15"/>
      <c r="Q180" s="19"/>
      <c r="R180" s="15" t="s">
        <v>2510</v>
      </c>
      <c r="S180" s="19"/>
      <c r="T180" s="68"/>
      <c r="U180" s="69">
        <v>6074</v>
      </c>
      <c r="V180" s="15"/>
      <c r="W180" s="15"/>
      <c r="X180" s="17"/>
      <c r="Y180" s="17"/>
      <c r="Z180" s="17"/>
      <c r="AA180" s="17"/>
      <c r="AB180" s="17"/>
      <c r="AC180" s="15"/>
      <c r="AD180" s="15" t="s">
        <v>2314</v>
      </c>
    </row>
    <row r="181" spans="1:31" s="18" customFormat="1" ht="32.25" customHeight="1" x14ac:dyDescent="0.25">
      <c r="A181" s="19" t="s">
        <v>109</v>
      </c>
      <c r="B181" s="67"/>
      <c r="C181" s="20" t="s">
        <v>1534</v>
      </c>
      <c r="D181" s="19" t="s">
        <v>1535</v>
      </c>
      <c r="E181" s="19" t="s">
        <v>1536</v>
      </c>
      <c r="F181" s="19" t="s">
        <v>1537</v>
      </c>
      <c r="G181" s="19" t="s">
        <v>122</v>
      </c>
      <c r="H181" s="19"/>
      <c r="I181" s="19" t="s">
        <v>1538</v>
      </c>
      <c r="J181" s="17" t="s">
        <v>1539</v>
      </c>
      <c r="K181" s="19" t="s">
        <v>1540</v>
      </c>
      <c r="L181" s="15" t="s">
        <v>1541</v>
      </c>
      <c r="M181" s="23"/>
      <c r="N181" s="19" t="s">
        <v>1542</v>
      </c>
      <c r="O181" s="15" t="s">
        <v>13</v>
      </c>
      <c r="P181" s="15"/>
      <c r="Q181" s="19"/>
      <c r="R181" s="15" t="s">
        <v>2301</v>
      </c>
      <c r="S181" s="19"/>
      <c r="T181" s="68" t="s">
        <v>2311</v>
      </c>
      <c r="U181" s="69">
        <v>10426</v>
      </c>
      <c r="V181" s="15" t="s">
        <v>2303</v>
      </c>
      <c r="W181" s="15"/>
      <c r="X181" s="17"/>
      <c r="Y181" s="17"/>
      <c r="Z181" s="17" t="s">
        <v>2714</v>
      </c>
      <c r="AA181" s="17" t="s">
        <v>2715</v>
      </c>
      <c r="AB181" s="17"/>
      <c r="AC181" s="15"/>
      <c r="AD181" s="85" t="s">
        <v>2306</v>
      </c>
      <c r="AE181" s="18" t="s">
        <v>2716</v>
      </c>
    </row>
    <row r="182" spans="1:31" s="18" customFormat="1" ht="33" customHeight="1" x14ac:dyDescent="0.25">
      <c r="A182" s="19" t="s">
        <v>30</v>
      </c>
      <c r="B182" s="67"/>
      <c r="C182" s="20" t="s">
        <v>1543</v>
      </c>
      <c r="D182" s="19" t="s">
        <v>1544</v>
      </c>
      <c r="E182" s="19" t="s">
        <v>1545</v>
      </c>
      <c r="F182" s="19" t="s">
        <v>1546</v>
      </c>
      <c r="G182" s="19" t="s">
        <v>390</v>
      </c>
      <c r="H182" s="19" t="s">
        <v>35</v>
      </c>
      <c r="I182" s="19" t="s">
        <v>1547</v>
      </c>
      <c r="J182" s="19" t="s">
        <v>1548</v>
      </c>
      <c r="K182" s="19" t="s">
        <v>1549</v>
      </c>
      <c r="L182" s="15" t="s">
        <v>1550</v>
      </c>
      <c r="M182" s="16"/>
      <c r="N182" s="19" t="s">
        <v>2717</v>
      </c>
      <c r="O182" s="15" t="s">
        <v>14</v>
      </c>
      <c r="P182" s="15" t="s">
        <v>2718</v>
      </c>
      <c r="Q182" s="21" t="s">
        <v>2719</v>
      </c>
      <c r="R182" s="15" t="s">
        <v>2297</v>
      </c>
      <c r="S182" s="19"/>
      <c r="T182" s="68"/>
      <c r="U182" s="69"/>
      <c r="V182" s="15" t="s">
        <v>2911</v>
      </c>
      <c r="W182" s="15" t="s">
        <v>2718</v>
      </c>
      <c r="X182" s="17" t="s">
        <v>2719</v>
      </c>
      <c r="Y182" s="17" t="s">
        <v>2720</v>
      </c>
      <c r="Z182" s="17" t="s">
        <v>2721</v>
      </c>
      <c r="AA182" s="17" t="s">
        <v>2722</v>
      </c>
      <c r="AB182" s="17" t="s">
        <v>2723</v>
      </c>
      <c r="AC182" s="15" t="s">
        <v>2724</v>
      </c>
      <c r="AD182" s="65" t="s">
        <v>2300</v>
      </c>
      <c r="AE182" s="18" t="s">
        <v>2725</v>
      </c>
    </row>
    <row r="183" spans="1:31" s="18" customFormat="1" ht="33" customHeight="1" x14ac:dyDescent="0.25">
      <c r="A183" s="15" t="s">
        <v>73</v>
      </c>
      <c r="B183" s="63"/>
      <c r="C183" s="29" t="s">
        <v>1551</v>
      </c>
      <c r="D183" s="15" t="s">
        <v>1552</v>
      </c>
      <c r="E183" s="15" t="s">
        <v>1553</v>
      </c>
      <c r="F183" s="15" t="s">
        <v>1554</v>
      </c>
      <c r="G183" s="15" t="s">
        <v>78</v>
      </c>
      <c r="H183" s="15"/>
      <c r="I183" s="15" t="s">
        <v>1555</v>
      </c>
      <c r="J183" s="15" t="s">
        <v>1556</v>
      </c>
      <c r="K183" s="15" t="s">
        <v>1556</v>
      </c>
      <c r="L183" s="15" t="s">
        <v>2955</v>
      </c>
      <c r="M183" s="16"/>
      <c r="N183" s="15" t="s">
        <v>2956</v>
      </c>
      <c r="O183" s="15" t="s">
        <v>13</v>
      </c>
      <c r="P183" s="15"/>
      <c r="Q183" s="15"/>
      <c r="R183" s="15" t="s">
        <v>2313</v>
      </c>
      <c r="S183" s="15"/>
      <c r="T183" s="15"/>
      <c r="U183" s="15">
        <v>8454</v>
      </c>
      <c r="V183" s="64" t="s">
        <v>2303</v>
      </c>
      <c r="W183" s="64"/>
      <c r="X183" s="15"/>
      <c r="Y183" s="15"/>
      <c r="Z183" s="15" t="s">
        <v>2726</v>
      </c>
      <c r="AA183" s="15" t="s">
        <v>2727</v>
      </c>
      <c r="AB183" s="15" t="s">
        <v>2728</v>
      </c>
      <c r="AC183" s="15" t="s">
        <v>2729</v>
      </c>
      <c r="AD183" s="65" t="s">
        <v>2314</v>
      </c>
      <c r="AE183" s="103" t="s">
        <v>2730</v>
      </c>
    </row>
    <row r="184" spans="1:31" s="18" customFormat="1" ht="33" customHeight="1" x14ac:dyDescent="0.25">
      <c r="A184" s="15" t="s">
        <v>73</v>
      </c>
      <c r="B184" s="63"/>
      <c r="C184" s="29" t="s">
        <v>1557</v>
      </c>
      <c r="D184" s="15" t="s">
        <v>1558</v>
      </c>
      <c r="E184" s="15" t="s">
        <v>1559</v>
      </c>
      <c r="F184" s="15" t="s">
        <v>1560</v>
      </c>
      <c r="G184" s="15" t="s">
        <v>78</v>
      </c>
      <c r="H184" s="15"/>
      <c r="I184" s="15" t="s">
        <v>1561</v>
      </c>
      <c r="J184" s="15" t="s">
        <v>1562</v>
      </c>
      <c r="K184" s="15" t="s">
        <v>1563</v>
      </c>
      <c r="L184" s="15" t="s">
        <v>1564</v>
      </c>
      <c r="M184" s="16"/>
      <c r="N184" s="15" t="s">
        <v>1565</v>
      </c>
      <c r="O184" s="15" t="s">
        <v>14</v>
      </c>
      <c r="P184" s="15"/>
      <c r="Q184" s="15"/>
      <c r="R184" s="15" t="s">
        <v>2510</v>
      </c>
      <c r="S184" s="15"/>
      <c r="T184" s="15"/>
      <c r="U184" s="14">
        <v>6582</v>
      </c>
      <c r="V184" s="64"/>
      <c r="W184" s="64"/>
      <c r="X184" s="17"/>
      <c r="Y184" s="16"/>
      <c r="Z184" s="16"/>
      <c r="AA184" s="16"/>
      <c r="AB184" s="16"/>
      <c r="AC184" s="15"/>
      <c r="AD184" s="85" t="s">
        <v>2314</v>
      </c>
    </row>
    <row r="185" spans="1:31" s="18" customFormat="1" ht="33" customHeight="1" x14ac:dyDescent="0.25">
      <c r="A185" s="19" t="s">
        <v>73</v>
      </c>
      <c r="B185" s="67"/>
      <c r="C185" s="20" t="s">
        <v>1566</v>
      </c>
      <c r="D185" s="19" t="s">
        <v>1567</v>
      </c>
      <c r="E185" s="19" t="s">
        <v>1568</v>
      </c>
      <c r="F185" s="19" t="s">
        <v>1569</v>
      </c>
      <c r="G185" s="19" t="s">
        <v>78</v>
      </c>
      <c r="H185" s="19"/>
      <c r="I185" s="19" t="s">
        <v>1570</v>
      </c>
      <c r="J185" s="19" t="s">
        <v>1571</v>
      </c>
      <c r="K185" s="19" t="s">
        <v>1572</v>
      </c>
      <c r="L185" s="15" t="s">
        <v>1573</v>
      </c>
      <c r="M185" s="22"/>
      <c r="N185" s="19" t="s">
        <v>1574</v>
      </c>
      <c r="O185" s="15" t="s">
        <v>14</v>
      </c>
      <c r="P185" s="15"/>
      <c r="Q185" s="19"/>
      <c r="R185" s="15" t="s">
        <v>2313</v>
      </c>
      <c r="S185" s="19"/>
      <c r="T185" s="68"/>
      <c r="U185" s="69">
        <v>3629</v>
      </c>
      <c r="V185" s="15" t="s">
        <v>2303</v>
      </c>
      <c r="W185" s="15"/>
      <c r="X185" s="17"/>
      <c r="Y185" s="17"/>
      <c r="Z185" s="17" t="s">
        <v>2731</v>
      </c>
      <c r="AA185" s="17" t="s">
        <v>2732</v>
      </c>
      <c r="AB185" s="17"/>
      <c r="AC185" s="15"/>
      <c r="AD185" s="85" t="s">
        <v>2314</v>
      </c>
      <c r="AE185" s="18" t="s">
        <v>2733</v>
      </c>
    </row>
    <row r="186" spans="1:31" s="18" customFormat="1" ht="33" customHeight="1" x14ac:dyDescent="0.25">
      <c r="A186" s="15" t="s">
        <v>73</v>
      </c>
      <c r="B186" s="63"/>
      <c r="C186" s="15" t="s">
        <v>1575</v>
      </c>
      <c r="D186" s="15" t="s">
        <v>1576</v>
      </c>
      <c r="E186" s="15" t="s">
        <v>1056</v>
      </c>
      <c r="F186" s="15" t="s">
        <v>1577</v>
      </c>
      <c r="G186" s="15" t="s">
        <v>1529</v>
      </c>
      <c r="H186" s="15" t="s">
        <v>78</v>
      </c>
      <c r="I186" s="15" t="s">
        <v>1578</v>
      </c>
      <c r="J186" s="15" t="s">
        <v>1579</v>
      </c>
      <c r="K186" s="15" t="s">
        <v>1580</v>
      </c>
      <c r="L186" s="15" t="s">
        <v>1581</v>
      </c>
      <c r="M186" s="22"/>
      <c r="N186" s="15" t="s">
        <v>1582</v>
      </c>
      <c r="O186" s="15" t="s">
        <v>14</v>
      </c>
      <c r="P186" s="15"/>
      <c r="Q186" s="15"/>
      <c r="R186" s="15" t="s">
        <v>2313</v>
      </c>
      <c r="S186" s="15"/>
      <c r="T186" s="15"/>
      <c r="U186" s="15">
        <v>5589</v>
      </c>
      <c r="V186" s="64" t="s">
        <v>2303</v>
      </c>
      <c r="W186" s="64"/>
      <c r="X186" s="17"/>
      <c r="Y186" s="17"/>
      <c r="Z186" s="17" t="s">
        <v>2734</v>
      </c>
      <c r="AA186" s="17" t="s">
        <v>2735</v>
      </c>
      <c r="AB186" s="17"/>
      <c r="AC186" s="15"/>
      <c r="AD186" s="65" t="s">
        <v>2314</v>
      </c>
      <c r="AE186" s="18" t="s">
        <v>2736</v>
      </c>
    </row>
    <row r="187" spans="1:31" s="18" customFormat="1" ht="33" customHeight="1" x14ac:dyDescent="0.25">
      <c r="A187" s="19" t="s">
        <v>30</v>
      </c>
      <c r="B187" s="67"/>
      <c r="C187" s="20" t="s">
        <v>1583</v>
      </c>
      <c r="D187" s="19" t="s">
        <v>1584</v>
      </c>
      <c r="E187" s="19" t="s">
        <v>1585</v>
      </c>
      <c r="F187" s="19"/>
      <c r="G187" s="19" t="s">
        <v>34</v>
      </c>
      <c r="H187" s="19" t="s">
        <v>35</v>
      </c>
      <c r="I187" s="19" t="s">
        <v>1586</v>
      </c>
      <c r="J187" s="19" t="s">
        <v>1587</v>
      </c>
      <c r="K187" s="30" t="s">
        <v>1588</v>
      </c>
      <c r="L187" s="15" t="s">
        <v>1589</v>
      </c>
      <c r="M187" s="23" t="s">
        <v>1590</v>
      </c>
      <c r="N187" s="19" t="s">
        <v>2737</v>
      </c>
      <c r="O187" s="15" t="s">
        <v>13</v>
      </c>
      <c r="P187" s="15" t="s">
        <v>2738</v>
      </c>
      <c r="Q187" s="19" t="s">
        <v>2739</v>
      </c>
      <c r="R187" s="15" t="s">
        <v>2312</v>
      </c>
      <c r="S187" s="19"/>
      <c r="T187" s="68"/>
      <c r="U187" s="69"/>
      <c r="V187" s="15"/>
      <c r="W187" s="15" t="s">
        <v>2738</v>
      </c>
      <c r="X187" s="17" t="s">
        <v>2739</v>
      </c>
      <c r="Y187" s="17"/>
      <c r="Z187" s="17"/>
      <c r="AA187" s="17"/>
      <c r="AB187" s="17"/>
      <c r="AC187" s="15"/>
      <c r="AD187" s="85" t="s">
        <v>2300</v>
      </c>
    </row>
    <row r="188" spans="1:31" s="18" customFormat="1" ht="33" customHeight="1" x14ac:dyDescent="0.25">
      <c r="A188" s="15" t="s">
        <v>73</v>
      </c>
      <c r="B188" s="63"/>
      <c r="C188" s="15" t="s">
        <v>1591</v>
      </c>
      <c r="D188" s="15" t="s">
        <v>1592</v>
      </c>
      <c r="E188" s="15" t="s">
        <v>1593</v>
      </c>
      <c r="F188" s="15" t="s">
        <v>1594</v>
      </c>
      <c r="G188" s="15" t="s">
        <v>426</v>
      </c>
      <c r="H188" s="15" t="s">
        <v>78</v>
      </c>
      <c r="I188" s="15" t="s">
        <v>1595</v>
      </c>
      <c r="J188" s="15" t="s">
        <v>1596</v>
      </c>
      <c r="K188" s="15" t="s">
        <v>1597</v>
      </c>
      <c r="L188" s="15" t="s">
        <v>1598</v>
      </c>
      <c r="M188" s="16"/>
      <c r="N188" s="15" t="s">
        <v>1599</v>
      </c>
      <c r="O188" s="15" t="s">
        <v>13</v>
      </c>
      <c r="P188" s="15"/>
      <c r="Q188" s="15"/>
      <c r="R188" s="15" t="s">
        <v>2313</v>
      </c>
      <c r="S188" s="15"/>
      <c r="T188" s="15"/>
      <c r="U188" s="15">
        <v>8562</v>
      </c>
      <c r="V188" s="64" t="s">
        <v>2303</v>
      </c>
      <c r="W188" s="64"/>
      <c r="X188" s="17"/>
      <c r="Y188" s="17"/>
      <c r="Z188" s="17" t="s">
        <v>2740</v>
      </c>
      <c r="AA188" s="17" t="s">
        <v>2741</v>
      </c>
      <c r="AB188" s="17"/>
      <c r="AC188" s="15"/>
      <c r="AD188" s="65" t="s">
        <v>2314</v>
      </c>
      <c r="AE188" s="18" t="s">
        <v>2742</v>
      </c>
    </row>
    <row r="189" spans="1:31" s="18" customFormat="1" ht="33" customHeight="1" x14ac:dyDescent="0.25">
      <c r="A189" s="15" t="s">
        <v>30</v>
      </c>
      <c r="B189" s="63"/>
      <c r="C189" s="15" t="s">
        <v>1600</v>
      </c>
      <c r="D189" s="15" t="s">
        <v>1601</v>
      </c>
      <c r="E189" s="15" t="s">
        <v>1602</v>
      </c>
      <c r="F189" s="15" t="s">
        <v>1603</v>
      </c>
      <c r="G189" s="15" t="s">
        <v>390</v>
      </c>
      <c r="H189" s="15" t="s">
        <v>35</v>
      </c>
      <c r="I189" s="15" t="s">
        <v>1604</v>
      </c>
      <c r="J189" s="15" t="s">
        <v>1605</v>
      </c>
      <c r="K189" s="15" t="s">
        <v>1606</v>
      </c>
      <c r="L189" s="15" t="s">
        <v>1607</v>
      </c>
      <c r="M189" s="16"/>
      <c r="N189" s="15" t="s">
        <v>2743</v>
      </c>
      <c r="O189" s="15" t="s">
        <v>14</v>
      </c>
      <c r="P189" s="15" t="s">
        <v>2744</v>
      </c>
      <c r="Q189" s="15" t="s">
        <v>2745</v>
      </c>
      <c r="R189" s="15" t="s">
        <v>2297</v>
      </c>
      <c r="S189" s="15"/>
      <c r="T189" s="15"/>
      <c r="U189" s="15"/>
      <c r="V189" s="64" t="s">
        <v>2911</v>
      </c>
      <c r="W189" s="64" t="s">
        <v>2744</v>
      </c>
      <c r="X189" s="17" t="s">
        <v>2745</v>
      </c>
      <c r="Y189" s="17" t="s">
        <v>2347</v>
      </c>
      <c r="Z189" s="17" t="s">
        <v>2746</v>
      </c>
      <c r="AA189" s="17" t="s">
        <v>2745</v>
      </c>
      <c r="AB189" s="17"/>
      <c r="AC189" s="15"/>
      <c r="AD189" s="65" t="s">
        <v>2300</v>
      </c>
    </row>
    <row r="190" spans="1:31" s="18" customFormat="1" ht="33" customHeight="1" x14ac:dyDescent="0.25">
      <c r="A190" s="19" t="s">
        <v>30</v>
      </c>
      <c r="B190" s="67"/>
      <c r="C190" s="20" t="s">
        <v>1608</v>
      </c>
      <c r="D190" s="19" t="s">
        <v>1609</v>
      </c>
      <c r="E190" s="19" t="s">
        <v>1610</v>
      </c>
      <c r="F190" s="19" t="s">
        <v>1611</v>
      </c>
      <c r="G190" s="19" t="s">
        <v>623</v>
      </c>
      <c r="H190" s="19" t="s">
        <v>35</v>
      </c>
      <c r="I190" s="19" t="s">
        <v>1612</v>
      </c>
      <c r="J190" s="19" t="s">
        <v>1613</v>
      </c>
      <c r="K190" s="19" t="s">
        <v>1614</v>
      </c>
      <c r="L190" s="15" t="s">
        <v>1615</v>
      </c>
      <c r="M190" s="22" t="s">
        <v>1616</v>
      </c>
      <c r="N190" s="19" t="s">
        <v>2747</v>
      </c>
      <c r="O190" s="15" t="s">
        <v>14</v>
      </c>
      <c r="P190" s="15" t="s">
        <v>2748</v>
      </c>
      <c r="Q190" s="19" t="s">
        <v>2749</v>
      </c>
      <c r="R190" s="15" t="s">
        <v>2297</v>
      </c>
      <c r="S190" s="19"/>
      <c r="T190" s="68"/>
      <c r="U190" s="69"/>
      <c r="V190" s="15" t="s">
        <v>2911</v>
      </c>
      <c r="W190" s="15" t="s">
        <v>2748</v>
      </c>
      <c r="X190" s="17" t="s">
        <v>2749</v>
      </c>
      <c r="Y190" s="17" t="s">
        <v>2347</v>
      </c>
      <c r="Z190" s="17" t="s">
        <v>2750</v>
      </c>
      <c r="AA190" s="17" t="s">
        <v>2751</v>
      </c>
      <c r="AB190" s="17" t="s">
        <v>2752</v>
      </c>
      <c r="AC190" s="15" t="s">
        <v>2753</v>
      </c>
      <c r="AD190" s="65" t="s">
        <v>2300</v>
      </c>
    </row>
    <row r="191" spans="1:31" s="18" customFormat="1" ht="33" customHeight="1" x14ac:dyDescent="0.25">
      <c r="A191" s="15" t="s">
        <v>73</v>
      </c>
      <c r="B191" s="63"/>
      <c r="C191" s="15" t="s">
        <v>1617</v>
      </c>
      <c r="D191" s="15" t="s">
        <v>1618</v>
      </c>
      <c r="E191" s="15" t="s">
        <v>1619</v>
      </c>
      <c r="F191" s="15" t="s">
        <v>1620</v>
      </c>
      <c r="G191" s="15" t="s">
        <v>1560</v>
      </c>
      <c r="H191" s="15" t="s">
        <v>78</v>
      </c>
      <c r="I191" s="15" t="s">
        <v>1621</v>
      </c>
      <c r="J191" s="15" t="s">
        <v>1622</v>
      </c>
      <c r="K191" s="15" t="s">
        <v>1623</v>
      </c>
      <c r="L191" s="15" t="s">
        <v>1624</v>
      </c>
      <c r="M191" s="16"/>
      <c r="N191" s="15" t="s">
        <v>1625</v>
      </c>
      <c r="O191" s="15" t="s">
        <v>14</v>
      </c>
      <c r="P191" s="15"/>
      <c r="Q191" s="15"/>
      <c r="R191" s="15" t="s">
        <v>2313</v>
      </c>
      <c r="S191" s="15"/>
      <c r="T191" s="15"/>
      <c r="U191" s="14">
        <v>4439</v>
      </c>
      <c r="V191" s="64" t="s">
        <v>2303</v>
      </c>
      <c r="W191" s="64"/>
      <c r="X191" s="17"/>
      <c r="Y191" s="16"/>
      <c r="Z191" s="16" t="s">
        <v>2754</v>
      </c>
      <c r="AA191" s="17" t="s">
        <v>2755</v>
      </c>
      <c r="AB191" s="17"/>
      <c r="AC191" s="15"/>
      <c r="AD191" s="85" t="s">
        <v>2314</v>
      </c>
      <c r="AE191" s="18" t="s">
        <v>2756</v>
      </c>
    </row>
    <row r="192" spans="1:31" s="18" customFormat="1" ht="33" customHeight="1" x14ac:dyDescent="0.25">
      <c r="A192" s="15" t="s">
        <v>30</v>
      </c>
      <c r="B192" s="63"/>
      <c r="C192" s="15" t="s">
        <v>1626</v>
      </c>
      <c r="D192" s="15" t="s">
        <v>1627</v>
      </c>
      <c r="E192" s="15" t="s">
        <v>1628</v>
      </c>
      <c r="F192" s="15" t="s">
        <v>1629</v>
      </c>
      <c r="G192" s="15" t="s">
        <v>970</v>
      </c>
      <c r="H192" s="15" t="s">
        <v>35</v>
      </c>
      <c r="I192" s="15" t="s">
        <v>1630</v>
      </c>
      <c r="J192" s="15" t="s">
        <v>1631</v>
      </c>
      <c r="K192" s="15" t="s">
        <v>1632</v>
      </c>
      <c r="L192" s="15" t="s">
        <v>1633</v>
      </c>
      <c r="M192" s="16"/>
      <c r="N192" s="15" t="s">
        <v>2757</v>
      </c>
      <c r="O192" s="15" t="s">
        <v>14</v>
      </c>
      <c r="P192" s="15" t="s">
        <v>2758</v>
      </c>
      <c r="Q192" s="15" t="s">
        <v>2759</v>
      </c>
      <c r="R192" s="15" t="s">
        <v>2297</v>
      </c>
      <c r="S192" s="15"/>
      <c r="T192" s="15"/>
      <c r="U192" s="14"/>
      <c r="V192" s="64" t="s">
        <v>2911</v>
      </c>
      <c r="W192" s="64" t="s">
        <v>2758</v>
      </c>
      <c r="X192" s="17" t="s">
        <v>2759</v>
      </c>
      <c r="Y192" s="16" t="s">
        <v>2347</v>
      </c>
      <c r="Z192" s="16" t="s">
        <v>2760</v>
      </c>
      <c r="AA192" s="16" t="s">
        <v>2761</v>
      </c>
      <c r="AB192" s="16"/>
      <c r="AC192" s="15"/>
      <c r="AD192" s="15" t="s">
        <v>2300</v>
      </c>
      <c r="AE192" s="18" t="s">
        <v>2762</v>
      </c>
    </row>
    <row r="193" spans="1:31" s="18" customFormat="1" ht="33" customHeight="1" x14ac:dyDescent="0.25">
      <c r="A193" s="19" t="s">
        <v>169</v>
      </c>
      <c r="B193" s="67"/>
      <c r="C193" s="20" t="s">
        <v>1634</v>
      </c>
      <c r="D193" s="19" t="s">
        <v>1635</v>
      </c>
      <c r="E193" s="19" t="s">
        <v>1636</v>
      </c>
      <c r="F193" s="19" t="s">
        <v>215</v>
      </c>
      <c r="G193" s="19" t="s">
        <v>45</v>
      </c>
      <c r="H193" s="19"/>
      <c r="I193" s="19" t="s">
        <v>1637</v>
      </c>
      <c r="J193" s="19" t="s">
        <v>1638</v>
      </c>
      <c r="K193" s="19" t="s">
        <v>1639</v>
      </c>
      <c r="L193" s="15" t="s">
        <v>1640</v>
      </c>
      <c r="M193" s="23"/>
      <c r="N193" s="19" t="s">
        <v>2763</v>
      </c>
      <c r="O193" s="15" t="s">
        <v>13</v>
      </c>
      <c r="P193" s="15"/>
      <c r="Q193" s="19"/>
      <c r="R193" s="15" t="s">
        <v>2326</v>
      </c>
      <c r="S193" s="19"/>
      <c r="T193" s="68" t="s">
        <v>2311</v>
      </c>
      <c r="U193" s="69">
        <v>7494</v>
      </c>
      <c r="V193" s="15"/>
      <c r="W193" s="15"/>
      <c r="X193" s="17"/>
      <c r="Y193" s="17"/>
      <c r="Z193" s="17"/>
      <c r="AA193" s="17"/>
      <c r="AB193" s="17"/>
      <c r="AC193" s="15"/>
      <c r="AD193" s="70" t="s">
        <v>2306</v>
      </c>
    </row>
    <row r="194" spans="1:31" s="18" customFormat="1" ht="33" customHeight="1" x14ac:dyDescent="0.25">
      <c r="A194" s="15" t="s">
        <v>109</v>
      </c>
      <c r="B194" s="63"/>
      <c r="C194" s="15" t="s">
        <v>1641</v>
      </c>
      <c r="D194" s="15" t="s">
        <v>1642</v>
      </c>
      <c r="E194" s="15" t="s">
        <v>1643</v>
      </c>
      <c r="F194" s="15" t="s">
        <v>1644</v>
      </c>
      <c r="G194" s="15" t="s">
        <v>571</v>
      </c>
      <c r="H194" s="15" t="s">
        <v>45</v>
      </c>
      <c r="I194" s="15" t="s">
        <v>1645</v>
      </c>
      <c r="J194" s="15" t="s">
        <v>1646</v>
      </c>
      <c r="K194" s="15" t="s">
        <v>1647</v>
      </c>
      <c r="L194" s="15" t="s">
        <v>1648</v>
      </c>
      <c r="M194" s="29"/>
      <c r="N194" s="15" t="s">
        <v>1649</v>
      </c>
      <c r="O194" s="15" t="s">
        <v>14</v>
      </c>
      <c r="P194" s="15"/>
      <c r="Q194" s="15"/>
      <c r="R194" s="15" t="s">
        <v>2326</v>
      </c>
      <c r="S194" s="15"/>
      <c r="T194" s="15" t="s">
        <v>2764</v>
      </c>
      <c r="U194" s="14">
        <v>4125</v>
      </c>
      <c r="V194" s="64"/>
      <c r="W194" s="64"/>
      <c r="X194" s="17"/>
      <c r="Y194" s="16"/>
      <c r="Z194" s="16"/>
      <c r="AA194" s="17"/>
      <c r="AB194" s="17"/>
      <c r="AC194" s="15"/>
      <c r="AD194" s="15" t="s">
        <v>2306</v>
      </c>
    </row>
    <row r="195" spans="1:31" s="18" customFormat="1" ht="33" customHeight="1" x14ac:dyDescent="0.25">
      <c r="A195" s="19" t="s">
        <v>73</v>
      </c>
      <c r="B195" s="67"/>
      <c r="C195" s="20" t="s">
        <v>1650</v>
      </c>
      <c r="D195" s="19" t="s">
        <v>1651</v>
      </c>
      <c r="E195" s="19" t="s">
        <v>1652</v>
      </c>
      <c r="F195" s="19" t="s">
        <v>1653</v>
      </c>
      <c r="G195" s="19" t="s">
        <v>1654</v>
      </c>
      <c r="H195" s="19" t="s">
        <v>78</v>
      </c>
      <c r="I195" s="19" t="s">
        <v>1655</v>
      </c>
      <c r="J195" s="19" t="s">
        <v>1656</v>
      </c>
      <c r="K195" s="19" t="s">
        <v>1657</v>
      </c>
      <c r="L195" s="15" t="s">
        <v>1658</v>
      </c>
      <c r="M195" s="23"/>
      <c r="N195" s="19" t="s">
        <v>1659</v>
      </c>
      <c r="O195" s="15" t="s">
        <v>14</v>
      </c>
      <c r="P195" s="15"/>
      <c r="Q195" s="21"/>
      <c r="R195" s="15" t="s">
        <v>2313</v>
      </c>
      <c r="S195" s="19"/>
      <c r="T195" s="68"/>
      <c r="U195" s="69">
        <v>9698</v>
      </c>
      <c r="V195" s="15"/>
      <c r="W195" s="15"/>
      <c r="X195" s="17"/>
      <c r="Y195" s="17"/>
      <c r="Z195" s="17"/>
      <c r="AA195" s="17"/>
      <c r="AB195" s="17"/>
      <c r="AC195" s="15"/>
      <c r="AD195" s="65" t="s">
        <v>2314</v>
      </c>
      <c r="AE195" s="18" t="s">
        <v>2765</v>
      </c>
    </row>
    <row r="196" spans="1:31" s="18" customFormat="1" ht="33" customHeight="1" x14ac:dyDescent="0.25">
      <c r="A196" s="19" t="s">
        <v>40</v>
      </c>
      <c r="B196" s="67"/>
      <c r="C196" s="76" t="s">
        <v>1660</v>
      </c>
      <c r="D196" s="19" t="s">
        <v>1661</v>
      </c>
      <c r="E196" s="19" t="s">
        <v>1662</v>
      </c>
      <c r="F196" s="19" t="s">
        <v>1663</v>
      </c>
      <c r="G196" s="19" t="s">
        <v>45</v>
      </c>
      <c r="H196" s="19"/>
      <c r="I196" s="19" t="s">
        <v>1664</v>
      </c>
      <c r="J196" s="19" t="s">
        <v>1665</v>
      </c>
      <c r="K196" s="19" t="s">
        <v>1666</v>
      </c>
      <c r="L196" s="15" t="s">
        <v>1667</v>
      </c>
      <c r="M196" s="36"/>
      <c r="N196" s="19" t="s">
        <v>1668</v>
      </c>
      <c r="O196" s="15" t="s">
        <v>14</v>
      </c>
      <c r="P196" s="15"/>
      <c r="Q196" s="21"/>
      <c r="R196" s="15" t="s">
        <v>2301</v>
      </c>
      <c r="S196" s="19"/>
      <c r="T196" s="68" t="s">
        <v>2766</v>
      </c>
      <c r="U196" s="69">
        <v>4423</v>
      </c>
      <c r="V196" s="15"/>
      <c r="W196" s="15"/>
      <c r="X196" s="17"/>
      <c r="Y196" s="17"/>
      <c r="Z196" s="17"/>
      <c r="AA196" s="17"/>
      <c r="AB196" s="17"/>
      <c r="AC196" s="15"/>
      <c r="AD196" s="85" t="s">
        <v>2306</v>
      </c>
    </row>
    <row r="197" spans="1:31" s="18" customFormat="1" ht="33" customHeight="1" x14ac:dyDescent="0.25">
      <c r="A197" s="19" t="s">
        <v>30</v>
      </c>
      <c r="B197" s="67"/>
      <c r="C197" s="20" t="s">
        <v>1669</v>
      </c>
      <c r="D197" s="30" t="s">
        <v>1670</v>
      </c>
      <c r="E197" s="19" t="s">
        <v>1671</v>
      </c>
      <c r="F197" s="30"/>
      <c r="G197" s="19" t="s">
        <v>390</v>
      </c>
      <c r="H197" s="19" t="s">
        <v>35</v>
      </c>
      <c r="I197" s="19" t="s">
        <v>1672</v>
      </c>
      <c r="J197" s="19" t="s">
        <v>1673</v>
      </c>
      <c r="K197" s="19" t="s">
        <v>1674</v>
      </c>
      <c r="L197" s="15" t="s">
        <v>1675</v>
      </c>
      <c r="M197" s="22" t="s">
        <v>1676</v>
      </c>
      <c r="N197" s="19" t="s">
        <v>2957</v>
      </c>
      <c r="O197" s="15" t="s">
        <v>13</v>
      </c>
      <c r="P197" s="15" t="s">
        <v>2767</v>
      </c>
      <c r="Q197" s="19" t="s">
        <v>2768</v>
      </c>
      <c r="R197" s="15" t="s">
        <v>2318</v>
      </c>
      <c r="S197" s="19"/>
      <c r="T197" s="68"/>
      <c r="U197" s="69"/>
      <c r="V197" s="15"/>
      <c r="W197" s="15" t="s">
        <v>2767</v>
      </c>
      <c r="X197" s="17" t="s">
        <v>2768</v>
      </c>
      <c r="Y197" s="17"/>
      <c r="Z197" s="17"/>
      <c r="AA197" s="17"/>
      <c r="AB197" s="17"/>
      <c r="AC197" s="15"/>
      <c r="AD197" s="15" t="s">
        <v>2300</v>
      </c>
    </row>
    <row r="198" spans="1:31" s="18" customFormat="1" ht="33" customHeight="1" x14ac:dyDescent="0.25">
      <c r="A198" s="15" t="s">
        <v>40</v>
      </c>
      <c r="B198" s="63"/>
      <c r="C198" s="15" t="s">
        <v>1678</v>
      </c>
      <c r="D198" s="15" t="s">
        <v>1679</v>
      </c>
      <c r="E198" s="15" t="s">
        <v>1680</v>
      </c>
      <c r="F198" s="15" t="s">
        <v>1681</v>
      </c>
      <c r="G198" s="15" t="s">
        <v>55</v>
      </c>
      <c r="H198" s="15"/>
      <c r="I198" s="15" t="s">
        <v>1682</v>
      </c>
      <c r="J198" s="15" t="s">
        <v>1683</v>
      </c>
      <c r="K198" s="17" t="s">
        <v>1684</v>
      </c>
      <c r="L198" s="15" t="s">
        <v>1685</v>
      </c>
      <c r="M198" s="16" t="s">
        <v>1686</v>
      </c>
      <c r="N198" s="15" t="s">
        <v>1687</v>
      </c>
      <c r="O198" s="15" t="s">
        <v>13</v>
      </c>
      <c r="P198" s="15"/>
      <c r="Q198" s="15"/>
      <c r="R198" s="15" t="s">
        <v>2313</v>
      </c>
      <c r="S198" s="15"/>
      <c r="T198" s="15" t="s">
        <v>2339</v>
      </c>
      <c r="U198" s="15">
        <v>10217</v>
      </c>
      <c r="V198" s="64"/>
      <c r="W198" s="64"/>
      <c r="X198" s="17"/>
      <c r="Y198" s="17"/>
      <c r="Z198" s="17"/>
      <c r="AA198" s="17"/>
      <c r="AB198" s="17"/>
      <c r="AC198" s="15"/>
      <c r="AD198" s="65" t="s">
        <v>2306</v>
      </c>
    </row>
    <row r="199" spans="1:31" s="18" customFormat="1" ht="32.25" customHeight="1" x14ac:dyDescent="0.25">
      <c r="A199" s="15" t="s">
        <v>109</v>
      </c>
      <c r="B199" s="63"/>
      <c r="C199" s="15" t="s">
        <v>1688</v>
      </c>
      <c r="D199" s="15" t="s">
        <v>1689</v>
      </c>
      <c r="E199" s="15" t="s">
        <v>569</v>
      </c>
      <c r="F199" s="15" t="s">
        <v>1690</v>
      </c>
      <c r="G199" s="15" t="s">
        <v>571</v>
      </c>
      <c r="H199" s="15" t="s">
        <v>45</v>
      </c>
      <c r="I199" s="15" t="s">
        <v>572</v>
      </c>
      <c r="J199" s="15" t="s">
        <v>1691</v>
      </c>
      <c r="K199" s="15" t="s">
        <v>1692</v>
      </c>
      <c r="L199" s="15" t="s">
        <v>1693</v>
      </c>
      <c r="M199" s="16"/>
      <c r="N199" s="15" t="s">
        <v>1694</v>
      </c>
      <c r="O199" s="15" t="s">
        <v>13</v>
      </c>
      <c r="P199" s="15"/>
      <c r="Q199" s="15"/>
      <c r="R199" s="15" t="s">
        <v>2326</v>
      </c>
      <c r="S199" s="15"/>
      <c r="T199" s="15" t="s">
        <v>2769</v>
      </c>
      <c r="U199" s="15">
        <v>11731</v>
      </c>
      <c r="V199" s="64"/>
      <c r="W199" s="64"/>
      <c r="X199" s="17"/>
      <c r="Y199" s="17"/>
      <c r="Z199" s="17"/>
      <c r="AA199" s="17"/>
      <c r="AB199" s="17"/>
      <c r="AC199" s="15"/>
      <c r="AD199" s="65" t="s">
        <v>2306</v>
      </c>
      <c r="AE199" s="18" t="s">
        <v>2770</v>
      </c>
    </row>
    <row r="200" spans="1:31" s="18" customFormat="1" ht="32.25" customHeight="1" x14ac:dyDescent="0.25">
      <c r="A200" s="19" t="s">
        <v>73</v>
      </c>
      <c r="B200" s="67"/>
      <c r="C200" s="20" t="s">
        <v>1695</v>
      </c>
      <c r="D200" s="19" t="s">
        <v>1696</v>
      </c>
      <c r="E200" s="19" t="s">
        <v>1697</v>
      </c>
      <c r="F200" s="17" t="s">
        <v>1391</v>
      </c>
      <c r="G200" s="17" t="s">
        <v>78</v>
      </c>
      <c r="H200" s="19"/>
      <c r="I200" s="19" t="s">
        <v>1698</v>
      </c>
      <c r="J200" s="19" t="s">
        <v>1699</v>
      </c>
      <c r="K200" s="19" t="s">
        <v>1700</v>
      </c>
      <c r="L200" s="24" t="s">
        <v>1701</v>
      </c>
      <c r="M200" s="16"/>
      <c r="N200" s="19" t="s">
        <v>1702</v>
      </c>
      <c r="O200" s="15" t="s">
        <v>14</v>
      </c>
      <c r="P200" s="15"/>
      <c r="Q200" s="71"/>
      <c r="R200" s="15" t="s">
        <v>2313</v>
      </c>
      <c r="S200" s="19"/>
      <c r="T200" s="68"/>
      <c r="U200" s="69">
        <v>8752</v>
      </c>
      <c r="V200" s="15" t="s">
        <v>2303</v>
      </c>
      <c r="W200" s="15"/>
      <c r="X200" s="17"/>
      <c r="Y200" s="17"/>
      <c r="Z200" s="17" t="s">
        <v>2771</v>
      </c>
      <c r="AA200" s="17" t="s">
        <v>2772</v>
      </c>
      <c r="AB200" s="17"/>
      <c r="AC200" s="15"/>
      <c r="AD200" s="65" t="s">
        <v>2314</v>
      </c>
    </row>
    <row r="201" spans="1:31" s="18" customFormat="1" ht="30" x14ac:dyDescent="0.25">
      <c r="A201" s="19" t="s">
        <v>73</v>
      </c>
      <c r="B201" s="67"/>
      <c r="C201" s="20" t="s">
        <v>1703</v>
      </c>
      <c r="D201" s="19" t="s">
        <v>1704</v>
      </c>
      <c r="E201" s="19" t="s">
        <v>1705</v>
      </c>
      <c r="F201" s="19" t="s">
        <v>77</v>
      </c>
      <c r="G201" s="19" t="s">
        <v>78</v>
      </c>
      <c r="H201" s="19"/>
      <c r="I201" s="19" t="s">
        <v>79</v>
      </c>
      <c r="J201" s="19" t="s">
        <v>1706</v>
      </c>
      <c r="K201" s="19" t="s">
        <v>1707</v>
      </c>
      <c r="L201" s="18" t="s">
        <v>1708</v>
      </c>
      <c r="M201" s="16"/>
      <c r="N201" s="19" t="s">
        <v>1709</v>
      </c>
      <c r="O201" s="15" t="s">
        <v>13</v>
      </c>
      <c r="P201" s="15"/>
      <c r="Q201" s="21"/>
      <c r="R201" s="15" t="s">
        <v>2313</v>
      </c>
      <c r="S201" s="19"/>
      <c r="T201" s="68"/>
      <c r="U201" s="69">
        <v>6744</v>
      </c>
      <c r="V201" s="15"/>
      <c r="W201" s="15"/>
      <c r="X201" s="17"/>
      <c r="Y201" s="17"/>
      <c r="Z201" s="17"/>
      <c r="AA201" s="17"/>
      <c r="AB201" s="17"/>
      <c r="AC201" s="15"/>
      <c r="AD201" s="65" t="s">
        <v>2314</v>
      </c>
    </row>
    <row r="202" spans="1:31" s="18" customFormat="1" ht="32.25" customHeight="1" x14ac:dyDescent="0.25">
      <c r="A202" s="19" t="s">
        <v>30</v>
      </c>
      <c r="B202" s="67"/>
      <c r="C202" s="20" t="s">
        <v>1710</v>
      </c>
      <c r="D202" s="19" t="s">
        <v>1711</v>
      </c>
      <c r="E202" s="19" t="s">
        <v>1712</v>
      </c>
      <c r="F202" s="19"/>
      <c r="G202" s="19" t="s">
        <v>970</v>
      </c>
      <c r="H202" s="19" t="s">
        <v>35</v>
      </c>
      <c r="I202" s="19" t="s">
        <v>1713</v>
      </c>
      <c r="J202" s="19" t="s">
        <v>1714</v>
      </c>
      <c r="K202" s="19" t="s">
        <v>1715</v>
      </c>
      <c r="L202" s="15" t="s">
        <v>1716</v>
      </c>
      <c r="M202" s="16" t="s">
        <v>1717</v>
      </c>
      <c r="N202" s="19" t="s">
        <v>2773</v>
      </c>
      <c r="O202" s="15" t="s">
        <v>14</v>
      </c>
      <c r="P202" s="15" t="s">
        <v>2774</v>
      </c>
      <c r="Q202" s="19" t="s">
        <v>2775</v>
      </c>
      <c r="R202" s="15" t="s">
        <v>2312</v>
      </c>
      <c r="S202" s="19"/>
      <c r="T202" s="68"/>
      <c r="U202" s="69"/>
      <c r="V202" s="15"/>
      <c r="W202" s="15" t="s">
        <v>2774</v>
      </c>
      <c r="X202" s="17" t="s">
        <v>2775</v>
      </c>
      <c r="Y202" s="17"/>
      <c r="Z202" s="17"/>
      <c r="AA202" s="17"/>
      <c r="AB202" s="17"/>
      <c r="AC202" s="15"/>
      <c r="AD202" s="85" t="s">
        <v>2300</v>
      </c>
    </row>
    <row r="203" spans="1:31" s="18" customFormat="1" ht="32.25" customHeight="1" x14ac:dyDescent="0.25">
      <c r="A203" s="19" t="s">
        <v>73</v>
      </c>
      <c r="B203" s="67"/>
      <c r="C203" s="20" t="s">
        <v>1718</v>
      </c>
      <c r="D203" s="19" t="s">
        <v>1719</v>
      </c>
      <c r="E203" s="19" t="s">
        <v>1720</v>
      </c>
      <c r="F203" s="19" t="s">
        <v>1560</v>
      </c>
      <c r="G203" s="19" t="s">
        <v>78</v>
      </c>
      <c r="H203" s="19"/>
      <c r="I203" s="19" t="s">
        <v>1721</v>
      </c>
      <c r="J203" s="19" t="s">
        <v>1722</v>
      </c>
      <c r="K203" s="19" t="s">
        <v>1723</v>
      </c>
      <c r="L203" s="15" t="s">
        <v>1724</v>
      </c>
      <c r="M203" s="23"/>
      <c r="N203" s="19" t="s">
        <v>1725</v>
      </c>
      <c r="O203" s="15" t="s">
        <v>13</v>
      </c>
      <c r="P203" s="15"/>
      <c r="Q203" s="19"/>
      <c r="R203" s="15" t="s">
        <v>2313</v>
      </c>
      <c r="S203" s="19"/>
      <c r="T203" s="68"/>
      <c r="U203" s="69">
        <v>13121</v>
      </c>
      <c r="V203" s="15"/>
      <c r="W203" s="15"/>
      <c r="X203" s="17"/>
      <c r="Y203" s="17"/>
      <c r="Z203" s="17"/>
      <c r="AA203" s="17"/>
      <c r="AB203" s="17"/>
      <c r="AC203" s="15"/>
      <c r="AD203" s="65" t="s">
        <v>2314</v>
      </c>
      <c r="AE203" s="18" t="s">
        <v>2776</v>
      </c>
    </row>
    <row r="204" spans="1:31" s="18" customFormat="1" ht="32.25" customHeight="1" x14ac:dyDescent="0.25">
      <c r="A204" s="15" t="s">
        <v>109</v>
      </c>
      <c r="B204" s="63"/>
      <c r="C204" s="15" t="s">
        <v>1726</v>
      </c>
      <c r="D204" s="15" t="s">
        <v>1727</v>
      </c>
      <c r="E204" s="15" t="s">
        <v>1728</v>
      </c>
      <c r="F204" s="15" t="s">
        <v>1729</v>
      </c>
      <c r="G204" s="15" t="s">
        <v>45</v>
      </c>
      <c r="H204" s="15"/>
      <c r="I204" s="15" t="s">
        <v>1730</v>
      </c>
      <c r="J204" s="15" t="s">
        <v>1731</v>
      </c>
      <c r="K204" s="15" t="s">
        <v>1732</v>
      </c>
      <c r="L204" s="15" t="s">
        <v>618</v>
      </c>
      <c r="M204" s="22"/>
      <c r="N204" s="15" t="s">
        <v>619</v>
      </c>
      <c r="O204" s="15" t="s">
        <v>14</v>
      </c>
      <c r="P204" s="15"/>
      <c r="Q204" s="15"/>
      <c r="R204" s="15" t="s">
        <v>2326</v>
      </c>
      <c r="S204" s="15"/>
      <c r="T204" s="15" t="s">
        <v>2311</v>
      </c>
      <c r="U204" s="15">
        <v>1727</v>
      </c>
      <c r="V204" s="64" t="s">
        <v>2303</v>
      </c>
      <c r="W204" s="64"/>
      <c r="X204" s="17"/>
      <c r="Y204" s="17"/>
      <c r="Z204" s="17" t="s">
        <v>2777</v>
      </c>
      <c r="AA204" s="17" t="s">
        <v>2778</v>
      </c>
      <c r="AB204" s="17"/>
      <c r="AC204" s="15"/>
      <c r="AD204" s="85" t="s">
        <v>2306</v>
      </c>
    </row>
    <row r="205" spans="1:31" s="18" customFormat="1" ht="32.25" customHeight="1" x14ac:dyDescent="0.25">
      <c r="A205" s="19" t="s">
        <v>109</v>
      </c>
      <c r="B205" s="67"/>
      <c r="C205" s="20" t="s">
        <v>1733</v>
      </c>
      <c r="D205" s="19" t="s">
        <v>1734</v>
      </c>
      <c r="E205" s="19" t="s">
        <v>1735</v>
      </c>
      <c r="F205" s="19" t="s">
        <v>1736</v>
      </c>
      <c r="G205" s="19" t="s">
        <v>45</v>
      </c>
      <c r="H205" s="19"/>
      <c r="I205" s="19" t="s">
        <v>1737</v>
      </c>
      <c r="J205" s="19" t="s">
        <v>1738</v>
      </c>
      <c r="K205" s="17" t="s">
        <v>1739</v>
      </c>
      <c r="L205" s="15" t="s">
        <v>1740</v>
      </c>
      <c r="M205" s="16"/>
      <c r="N205" s="19" t="s">
        <v>1741</v>
      </c>
      <c r="O205" s="15" t="s">
        <v>13</v>
      </c>
      <c r="P205" s="15"/>
      <c r="Q205" s="21"/>
      <c r="R205" s="15" t="s">
        <v>2326</v>
      </c>
      <c r="S205" s="19"/>
      <c r="T205" s="68" t="s">
        <v>2354</v>
      </c>
      <c r="U205" s="69">
        <v>7459</v>
      </c>
      <c r="V205" s="15"/>
      <c r="W205" s="15"/>
      <c r="X205" s="17"/>
      <c r="Y205" s="17"/>
      <c r="Z205" s="17"/>
      <c r="AA205" s="17"/>
      <c r="AB205" s="17"/>
      <c r="AC205" s="15"/>
      <c r="AD205" s="85" t="s">
        <v>2306</v>
      </c>
      <c r="AE205" s="18" t="s">
        <v>2779</v>
      </c>
    </row>
    <row r="206" spans="1:31" s="18" customFormat="1" ht="32.25" customHeight="1" x14ac:dyDescent="0.25">
      <c r="A206" s="19" t="s">
        <v>109</v>
      </c>
      <c r="B206" s="67"/>
      <c r="C206" s="20" t="s">
        <v>1742</v>
      </c>
      <c r="D206" s="19" t="s">
        <v>1743</v>
      </c>
      <c r="E206" s="19" t="s">
        <v>1744</v>
      </c>
      <c r="F206" s="19" t="s">
        <v>1745</v>
      </c>
      <c r="G206" s="19" t="s">
        <v>1746</v>
      </c>
      <c r="H206" s="19" t="s">
        <v>45</v>
      </c>
      <c r="I206" s="19" t="s">
        <v>1747</v>
      </c>
      <c r="J206" s="19" t="s">
        <v>1748</v>
      </c>
      <c r="K206" s="19" t="s">
        <v>1749</v>
      </c>
      <c r="L206" s="21" t="s">
        <v>1750</v>
      </c>
      <c r="M206" s="16" t="s">
        <v>1751</v>
      </c>
      <c r="N206" s="19" t="s">
        <v>1752</v>
      </c>
      <c r="O206" s="15" t="s">
        <v>13</v>
      </c>
      <c r="P206" s="15" t="s">
        <v>2780</v>
      </c>
      <c r="Q206" s="21"/>
      <c r="R206" s="15" t="s">
        <v>2318</v>
      </c>
      <c r="S206" s="19"/>
      <c r="T206" s="68" t="s">
        <v>2781</v>
      </c>
      <c r="U206" s="69">
        <v>14562</v>
      </c>
      <c r="V206" s="15"/>
      <c r="W206" s="15"/>
      <c r="X206" s="17"/>
      <c r="Y206" s="17"/>
      <c r="Z206" s="17"/>
      <c r="AA206" s="17"/>
      <c r="AB206" s="17"/>
      <c r="AC206" s="15"/>
      <c r="AD206" s="65" t="s">
        <v>2306</v>
      </c>
      <c r="AE206" s="18" t="s">
        <v>2782</v>
      </c>
    </row>
    <row r="207" spans="1:31" s="18" customFormat="1" ht="32.25" customHeight="1" x14ac:dyDescent="0.25">
      <c r="A207" s="15" t="s">
        <v>30</v>
      </c>
      <c r="B207" s="63"/>
      <c r="C207" s="15" t="s">
        <v>1753</v>
      </c>
      <c r="D207" s="15" t="s">
        <v>1754</v>
      </c>
      <c r="E207" s="15" t="s">
        <v>1755</v>
      </c>
      <c r="F207" s="15" t="s">
        <v>1756</v>
      </c>
      <c r="G207" s="15" t="s">
        <v>1757</v>
      </c>
      <c r="H207" s="15" t="s">
        <v>35</v>
      </c>
      <c r="I207" s="15" t="s">
        <v>1758</v>
      </c>
      <c r="J207" s="15" t="s">
        <v>1759</v>
      </c>
      <c r="K207" s="15" t="s">
        <v>1760</v>
      </c>
      <c r="L207" s="15" t="s">
        <v>1675</v>
      </c>
      <c r="M207" s="16" t="s">
        <v>1761</v>
      </c>
      <c r="N207" s="15" t="s">
        <v>1677</v>
      </c>
      <c r="O207" s="15" t="s">
        <v>13</v>
      </c>
      <c r="P207" s="15" t="s">
        <v>2767</v>
      </c>
      <c r="Q207" s="15" t="s">
        <v>2768</v>
      </c>
      <c r="R207" s="15" t="s">
        <v>2318</v>
      </c>
      <c r="S207" s="15"/>
      <c r="T207" s="15"/>
      <c r="U207" s="15"/>
      <c r="V207" s="64"/>
      <c r="W207" s="64" t="s">
        <v>2767</v>
      </c>
      <c r="X207" s="17" t="s">
        <v>2768</v>
      </c>
      <c r="Y207" s="17"/>
      <c r="Z207" s="17"/>
      <c r="AA207" s="17"/>
      <c r="AB207" s="17"/>
      <c r="AC207" s="15"/>
      <c r="AD207" s="65" t="s">
        <v>2300</v>
      </c>
    </row>
    <row r="208" spans="1:31" s="18" customFormat="1" ht="32.25" customHeight="1" x14ac:dyDescent="0.25">
      <c r="A208" s="19" t="s">
        <v>40</v>
      </c>
      <c r="B208" s="67"/>
      <c r="C208" s="20" t="s">
        <v>1762</v>
      </c>
      <c r="D208" s="19" t="s">
        <v>1763</v>
      </c>
      <c r="E208" s="19" t="s">
        <v>1764</v>
      </c>
      <c r="F208" s="19" t="s">
        <v>1765</v>
      </c>
      <c r="G208" s="19" t="s">
        <v>45</v>
      </c>
      <c r="H208" s="19"/>
      <c r="I208" s="19" t="s">
        <v>1766</v>
      </c>
      <c r="J208" s="19" t="s">
        <v>1767</v>
      </c>
      <c r="K208" s="19" t="s">
        <v>1768</v>
      </c>
      <c r="L208" s="15" t="s">
        <v>2783</v>
      </c>
      <c r="M208" s="22"/>
      <c r="N208" s="19" t="s">
        <v>2784</v>
      </c>
      <c r="O208" s="104" t="s">
        <v>14</v>
      </c>
      <c r="P208" s="15"/>
      <c r="Q208" s="21"/>
      <c r="R208" s="15" t="s">
        <v>2301</v>
      </c>
      <c r="S208" s="19"/>
      <c r="T208" s="68" t="s">
        <v>2785</v>
      </c>
      <c r="U208" s="69">
        <v>5224</v>
      </c>
      <c r="V208" s="15"/>
      <c r="W208" s="15"/>
      <c r="X208" s="17"/>
      <c r="Y208" s="17"/>
      <c r="Z208" s="17"/>
      <c r="AA208" s="17"/>
      <c r="AB208" s="17"/>
      <c r="AC208" s="15"/>
      <c r="AD208" s="65" t="s">
        <v>2306</v>
      </c>
    </row>
    <row r="209" spans="1:31" s="18" customFormat="1" ht="45.75" customHeight="1" x14ac:dyDescent="0.25">
      <c r="A209" s="15" t="s">
        <v>109</v>
      </c>
      <c r="B209" s="63"/>
      <c r="C209" s="15" t="s">
        <v>1769</v>
      </c>
      <c r="D209" s="15" t="s">
        <v>1770</v>
      </c>
      <c r="E209" s="15" t="s">
        <v>950</v>
      </c>
      <c r="F209" s="15" t="s">
        <v>951</v>
      </c>
      <c r="G209" s="15" t="s">
        <v>952</v>
      </c>
      <c r="H209" s="15"/>
      <c r="I209" s="15" t="s">
        <v>953</v>
      </c>
      <c r="J209" s="15" t="s">
        <v>1771</v>
      </c>
      <c r="K209" s="17" t="s">
        <v>1772</v>
      </c>
      <c r="L209" s="15" t="s">
        <v>1773</v>
      </c>
      <c r="M209" s="16"/>
      <c r="N209" s="15" t="s">
        <v>1774</v>
      </c>
      <c r="O209" s="15" t="s">
        <v>13</v>
      </c>
      <c r="P209" s="15"/>
      <c r="Q209" s="15"/>
      <c r="R209" s="15" t="s">
        <v>2326</v>
      </c>
      <c r="S209" s="15"/>
      <c r="T209" s="15" t="s">
        <v>2311</v>
      </c>
      <c r="U209" s="15">
        <v>7445</v>
      </c>
      <c r="V209" s="64"/>
      <c r="W209" s="64"/>
      <c r="X209" s="17"/>
      <c r="Y209" s="17"/>
      <c r="Z209" s="17"/>
      <c r="AA209" s="17"/>
      <c r="AB209" s="17"/>
      <c r="AC209" s="15"/>
      <c r="AD209" s="65" t="s">
        <v>2306</v>
      </c>
    </row>
    <row r="210" spans="1:31" s="18" customFormat="1" ht="32.25" customHeight="1" x14ac:dyDescent="0.25">
      <c r="A210" s="19" t="s">
        <v>169</v>
      </c>
      <c r="B210" s="67"/>
      <c r="C210" s="15" t="s">
        <v>1775</v>
      </c>
      <c r="D210" s="19" t="s">
        <v>1776</v>
      </c>
      <c r="E210" s="19" t="s">
        <v>1777</v>
      </c>
      <c r="F210" s="19" t="s">
        <v>1778</v>
      </c>
      <c r="G210" s="19" t="s">
        <v>174</v>
      </c>
      <c r="H210" s="19"/>
      <c r="I210" s="19" t="s">
        <v>1779</v>
      </c>
      <c r="J210" s="19" t="s">
        <v>1780</v>
      </c>
      <c r="K210" s="19" t="s">
        <v>1781</v>
      </c>
      <c r="L210" s="15" t="s">
        <v>1782</v>
      </c>
      <c r="M210" s="22"/>
      <c r="N210" s="19" t="s">
        <v>1783</v>
      </c>
      <c r="O210" s="15" t="s">
        <v>13</v>
      </c>
      <c r="P210" s="15"/>
      <c r="Q210" s="21"/>
      <c r="R210" s="15" t="s">
        <v>2318</v>
      </c>
      <c r="S210" s="19"/>
      <c r="T210" s="68" t="s">
        <v>2311</v>
      </c>
      <c r="U210" s="69">
        <v>5517</v>
      </c>
      <c r="V210" s="15"/>
      <c r="W210" s="15"/>
      <c r="X210" s="17"/>
      <c r="Y210" s="17"/>
      <c r="Z210" s="17"/>
      <c r="AA210" s="17"/>
      <c r="AB210" s="17"/>
      <c r="AC210" s="15"/>
      <c r="AD210" s="85" t="s">
        <v>2306</v>
      </c>
      <c r="AE210" s="18" t="s">
        <v>2786</v>
      </c>
    </row>
    <row r="211" spans="1:31" s="18" customFormat="1" ht="32.25" customHeight="1" x14ac:dyDescent="0.25">
      <c r="A211" s="19" t="s">
        <v>109</v>
      </c>
      <c r="B211" s="67"/>
      <c r="C211" s="20" t="s">
        <v>1784</v>
      </c>
      <c r="D211" s="19" t="s">
        <v>1785</v>
      </c>
      <c r="E211" s="19" t="s">
        <v>1786</v>
      </c>
      <c r="F211" s="19" t="s">
        <v>122</v>
      </c>
      <c r="G211" s="19" t="s">
        <v>45</v>
      </c>
      <c r="H211" s="19"/>
      <c r="I211" s="19" t="s">
        <v>1787</v>
      </c>
      <c r="J211" s="19" t="s">
        <v>1788</v>
      </c>
      <c r="K211" s="19" t="s">
        <v>1789</v>
      </c>
      <c r="L211" s="15" t="s">
        <v>1790</v>
      </c>
      <c r="M211" s="16" t="s">
        <v>1788</v>
      </c>
      <c r="N211" s="19" t="s">
        <v>1791</v>
      </c>
      <c r="O211" s="15" t="s">
        <v>13</v>
      </c>
      <c r="P211" s="15"/>
      <c r="Q211" s="21"/>
      <c r="R211" s="15" t="s">
        <v>2326</v>
      </c>
      <c r="S211" s="19"/>
      <c r="T211" s="68" t="s">
        <v>2311</v>
      </c>
      <c r="U211" s="69">
        <v>8020</v>
      </c>
      <c r="V211" s="15"/>
      <c r="W211" s="15" t="s">
        <v>2787</v>
      </c>
      <c r="X211" s="17" t="s">
        <v>2788</v>
      </c>
      <c r="Y211" s="17"/>
      <c r="Z211" s="17"/>
      <c r="AA211" s="17"/>
      <c r="AB211" s="17"/>
      <c r="AC211" s="15"/>
      <c r="AD211" s="65" t="s">
        <v>2306</v>
      </c>
      <c r="AE211" s="18" t="s">
        <v>2789</v>
      </c>
    </row>
    <row r="212" spans="1:31" s="18" customFormat="1" ht="33" customHeight="1" x14ac:dyDescent="0.25">
      <c r="A212" s="19" t="s">
        <v>62</v>
      </c>
      <c r="B212" s="67"/>
      <c r="C212" s="20" t="s">
        <v>1792</v>
      </c>
      <c r="D212" s="19" t="s">
        <v>1793</v>
      </c>
      <c r="E212" s="19" t="s">
        <v>1794</v>
      </c>
      <c r="F212" s="19"/>
      <c r="G212" s="19" t="s">
        <v>283</v>
      </c>
      <c r="H212" s="19"/>
      <c r="I212" s="19" t="s">
        <v>1795</v>
      </c>
      <c r="J212" s="19" t="s">
        <v>1796</v>
      </c>
      <c r="K212" s="19" t="s">
        <v>1797</v>
      </c>
      <c r="L212" s="15" t="s">
        <v>1798</v>
      </c>
      <c r="M212" s="16"/>
      <c r="N212" s="19" t="s">
        <v>1799</v>
      </c>
      <c r="O212" s="15" t="s">
        <v>14</v>
      </c>
      <c r="P212" s="15"/>
      <c r="Q212" s="21"/>
      <c r="R212" s="15" t="s">
        <v>2387</v>
      </c>
      <c r="S212" s="19"/>
      <c r="T212" s="68" t="s">
        <v>2388</v>
      </c>
      <c r="U212" s="69">
        <v>6060</v>
      </c>
      <c r="V212" s="15"/>
      <c r="W212" s="15"/>
      <c r="X212" s="17"/>
      <c r="Y212" s="17"/>
      <c r="Z212" s="17"/>
      <c r="AA212" s="17"/>
      <c r="AB212" s="17"/>
      <c r="AC212" s="15"/>
      <c r="AD212" s="65" t="s">
        <v>2306</v>
      </c>
    </row>
    <row r="213" spans="1:31" s="18" customFormat="1" ht="33" customHeight="1" x14ac:dyDescent="0.25">
      <c r="A213" s="15" t="s">
        <v>40</v>
      </c>
      <c r="B213" s="63"/>
      <c r="C213" s="15" t="s">
        <v>1800</v>
      </c>
      <c r="D213" s="15" t="s">
        <v>1801</v>
      </c>
      <c r="E213" s="15" t="s">
        <v>1802</v>
      </c>
      <c r="F213" s="15" t="s">
        <v>1803</v>
      </c>
      <c r="G213" s="15" t="s">
        <v>55</v>
      </c>
      <c r="H213" s="15"/>
      <c r="I213" s="15" t="s">
        <v>1804</v>
      </c>
      <c r="J213" s="15" t="s">
        <v>1805</v>
      </c>
      <c r="K213" s="15" t="s">
        <v>1806</v>
      </c>
      <c r="L213" s="15" t="s">
        <v>1807</v>
      </c>
      <c r="M213" s="22"/>
      <c r="N213" s="15" t="s">
        <v>1808</v>
      </c>
      <c r="O213" s="15" t="s">
        <v>14</v>
      </c>
      <c r="P213" s="15"/>
      <c r="Q213" s="15"/>
      <c r="R213" s="15" t="s">
        <v>2313</v>
      </c>
      <c r="S213" s="15"/>
      <c r="T213" s="15" t="s">
        <v>2309</v>
      </c>
      <c r="U213" s="15">
        <v>5399</v>
      </c>
      <c r="V213" s="64"/>
      <c r="W213" s="64"/>
      <c r="X213" s="17"/>
      <c r="Y213" s="17"/>
      <c r="Z213" s="17"/>
      <c r="AA213" s="17"/>
      <c r="AB213" s="17"/>
      <c r="AC213" s="15"/>
      <c r="AD213" s="65" t="s">
        <v>2306</v>
      </c>
    </row>
    <row r="214" spans="1:31" s="18" customFormat="1" ht="33" customHeight="1" x14ac:dyDescent="0.25">
      <c r="A214" s="19" t="s">
        <v>30</v>
      </c>
      <c r="B214" s="67"/>
      <c r="C214" s="20" t="s">
        <v>1809</v>
      </c>
      <c r="D214" s="19" t="s">
        <v>1810</v>
      </c>
      <c r="E214" s="19" t="s">
        <v>1811</v>
      </c>
      <c r="F214" s="19"/>
      <c r="G214" s="19" t="s">
        <v>1812</v>
      </c>
      <c r="H214" s="19" t="s">
        <v>35</v>
      </c>
      <c r="I214" s="19" t="s">
        <v>1813</v>
      </c>
      <c r="J214" s="19" t="s">
        <v>1814</v>
      </c>
      <c r="K214" s="19" t="s">
        <v>1815</v>
      </c>
      <c r="L214" s="15" t="s">
        <v>1816</v>
      </c>
      <c r="M214" s="16"/>
      <c r="N214" s="19" t="s">
        <v>2790</v>
      </c>
      <c r="O214" s="15" t="s">
        <v>14</v>
      </c>
      <c r="P214" s="15" t="s">
        <v>2348</v>
      </c>
      <c r="Q214" s="19" t="s">
        <v>2791</v>
      </c>
      <c r="R214" s="15" t="s">
        <v>2313</v>
      </c>
      <c r="S214" s="19"/>
      <c r="T214" s="68"/>
      <c r="U214" s="69"/>
      <c r="V214" s="15"/>
      <c r="W214" s="15" t="s">
        <v>2348</v>
      </c>
      <c r="X214" s="17" t="s">
        <v>2791</v>
      </c>
      <c r="Y214" s="17"/>
      <c r="Z214" s="17"/>
      <c r="AA214" s="17"/>
      <c r="AB214" s="17"/>
      <c r="AC214" s="15"/>
      <c r="AD214" s="85" t="s">
        <v>2300</v>
      </c>
    </row>
    <row r="215" spans="1:31" s="18" customFormat="1" ht="33" customHeight="1" x14ac:dyDescent="0.25">
      <c r="A215" s="15" t="s">
        <v>73</v>
      </c>
      <c r="B215" s="63"/>
      <c r="C215" s="90" t="s">
        <v>1817</v>
      </c>
      <c r="D215" s="15" t="s">
        <v>1818</v>
      </c>
      <c r="E215" s="15" t="s">
        <v>1819</v>
      </c>
      <c r="F215" s="15" t="s">
        <v>1820</v>
      </c>
      <c r="G215" s="15" t="s">
        <v>78</v>
      </c>
      <c r="H215" s="15"/>
      <c r="I215" s="15" t="s">
        <v>1821</v>
      </c>
      <c r="J215" s="15" t="s">
        <v>1822</v>
      </c>
      <c r="K215" s="15" t="s">
        <v>1823</v>
      </c>
      <c r="L215" s="15" t="s">
        <v>1824</v>
      </c>
      <c r="M215" s="16"/>
      <c r="N215" s="15" t="s">
        <v>1825</v>
      </c>
      <c r="O215" s="15" t="s">
        <v>14</v>
      </c>
      <c r="P215" s="15"/>
      <c r="Q215" s="15"/>
      <c r="R215" s="15" t="s">
        <v>2313</v>
      </c>
      <c r="S215" s="15"/>
      <c r="T215" s="15"/>
      <c r="U215" s="15">
        <v>8036</v>
      </c>
      <c r="V215" s="64" t="s">
        <v>2303</v>
      </c>
      <c r="W215" s="64"/>
      <c r="X215" s="17"/>
      <c r="Y215" s="17"/>
      <c r="Z215" s="17" t="s">
        <v>2792</v>
      </c>
      <c r="AA215" s="17" t="s">
        <v>2793</v>
      </c>
      <c r="AB215" s="17"/>
      <c r="AC215" s="15"/>
      <c r="AD215" s="15" t="s">
        <v>2314</v>
      </c>
      <c r="AE215" s="18" t="s">
        <v>2794</v>
      </c>
    </row>
    <row r="216" spans="1:31" s="18" customFormat="1" ht="33" customHeight="1" x14ac:dyDescent="0.25">
      <c r="A216" s="19" t="s">
        <v>73</v>
      </c>
      <c r="B216" s="67"/>
      <c r="C216" s="20" t="s">
        <v>1826</v>
      </c>
      <c r="D216" s="19" t="s">
        <v>1827</v>
      </c>
      <c r="E216" s="15" t="s">
        <v>1828</v>
      </c>
      <c r="F216" s="15" t="s">
        <v>1829</v>
      </c>
      <c r="G216" s="15" t="s">
        <v>78</v>
      </c>
      <c r="H216" s="19"/>
      <c r="I216" s="19" t="s">
        <v>1830</v>
      </c>
      <c r="J216" s="19" t="s">
        <v>1831</v>
      </c>
      <c r="K216" s="19" t="s">
        <v>1832</v>
      </c>
      <c r="L216" s="15" t="s">
        <v>1833</v>
      </c>
      <c r="M216" s="16"/>
      <c r="N216" s="19" t="s">
        <v>1834</v>
      </c>
      <c r="O216" s="15" t="s">
        <v>13</v>
      </c>
      <c r="P216" s="15" t="s">
        <v>2795</v>
      </c>
      <c r="Q216" s="71"/>
      <c r="R216" s="15" t="s">
        <v>2796</v>
      </c>
      <c r="S216" s="19"/>
      <c r="T216" s="68"/>
      <c r="U216" s="69"/>
      <c r="V216" s="15"/>
      <c r="W216" s="15"/>
      <c r="X216" s="17"/>
      <c r="Y216" s="17"/>
      <c r="Z216" s="17"/>
      <c r="AA216" s="17"/>
      <c r="AB216" s="17"/>
      <c r="AC216" s="15"/>
      <c r="AD216" s="15" t="s">
        <v>2314</v>
      </c>
      <c r="AE216" s="18" t="s">
        <v>2797</v>
      </c>
    </row>
    <row r="217" spans="1:31" s="18" customFormat="1" ht="33" customHeight="1" x14ac:dyDescent="0.25">
      <c r="A217" s="15" t="s">
        <v>30</v>
      </c>
      <c r="B217" s="63"/>
      <c r="C217" s="15" t="s">
        <v>1835</v>
      </c>
      <c r="D217" s="15" t="s">
        <v>1836</v>
      </c>
      <c r="E217" s="15" t="s">
        <v>1837</v>
      </c>
      <c r="F217" s="15"/>
      <c r="G217" s="15" t="s">
        <v>623</v>
      </c>
      <c r="H217" s="15" t="s">
        <v>35</v>
      </c>
      <c r="I217" s="15" t="s">
        <v>1838</v>
      </c>
      <c r="J217" s="15" t="s">
        <v>1839</v>
      </c>
      <c r="K217" s="15" t="s">
        <v>1840</v>
      </c>
      <c r="L217" s="15" t="s">
        <v>1841</v>
      </c>
      <c r="M217" s="16" t="s">
        <v>1842</v>
      </c>
      <c r="N217" s="15" t="s">
        <v>2798</v>
      </c>
      <c r="O217" s="15" t="s">
        <v>14</v>
      </c>
      <c r="P217" s="15" t="s">
        <v>2799</v>
      </c>
      <c r="Q217" s="15" t="s">
        <v>2800</v>
      </c>
      <c r="R217" s="15" t="s">
        <v>2297</v>
      </c>
      <c r="S217" s="15"/>
      <c r="T217" s="15"/>
      <c r="U217" s="15"/>
      <c r="V217" s="64"/>
      <c r="W217" s="64" t="s">
        <v>2799</v>
      </c>
      <c r="X217" s="17" t="s">
        <v>2800</v>
      </c>
      <c r="Y217" s="17"/>
      <c r="Z217" s="17"/>
      <c r="AA217" s="17"/>
      <c r="AB217" s="17"/>
      <c r="AC217" s="15"/>
      <c r="AD217" s="15" t="s">
        <v>2300</v>
      </c>
      <c r="AE217" s="18" t="s">
        <v>2801</v>
      </c>
    </row>
    <row r="218" spans="1:31" s="18" customFormat="1" ht="33" customHeight="1" x14ac:dyDescent="0.25">
      <c r="A218" s="19" t="s">
        <v>73</v>
      </c>
      <c r="B218" s="67"/>
      <c r="C218" s="20" t="s">
        <v>1843</v>
      </c>
      <c r="D218" s="19" t="s">
        <v>1844</v>
      </c>
      <c r="E218" s="19" t="s">
        <v>1845</v>
      </c>
      <c r="F218" s="19" t="s">
        <v>1846</v>
      </c>
      <c r="G218" s="19" t="s">
        <v>961</v>
      </c>
      <c r="H218" s="19" t="s">
        <v>78</v>
      </c>
      <c r="I218" s="19" t="s">
        <v>1847</v>
      </c>
      <c r="J218" s="19" t="s">
        <v>1848</v>
      </c>
      <c r="K218" s="19" t="s">
        <v>1849</v>
      </c>
      <c r="L218" s="15" t="s">
        <v>1850</v>
      </c>
      <c r="M218" s="23"/>
      <c r="N218" s="19" t="s">
        <v>1851</v>
      </c>
      <c r="O218" s="15" t="s">
        <v>14</v>
      </c>
      <c r="P218" s="15"/>
      <c r="Q218" s="19"/>
      <c r="R218" s="15" t="s">
        <v>2313</v>
      </c>
      <c r="S218" s="19"/>
      <c r="T218" s="68"/>
      <c r="U218" s="69">
        <v>2872</v>
      </c>
      <c r="V218" s="15" t="s">
        <v>2303</v>
      </c>
      <c r="W218" s="15"/>
      <c r="X218" s="17"/>
      <c r="Y218" s="17"/>
      <c r="Z218" s="17" t="s">
        <v>2802</v>
      </c>
      <c r="AA218" s="17" t="s">
        <v>2803</v>
      </c>
      <c r="AB218" s="17"/>
      <c r="AC218" s="15"/>
      <c r="AD218" s="70" t="s">
        <v>2314</v>
      </c>
    </row>
    <row r="219" spans="1:31" s="18" customFormat="1" ht="54" customHeight="1" x14ac:dyDescent="0.25">
      <c r="A219" s="19" t="s">
        <v>109</v>
      </c>
      <c r="B219" s="67"/>
      <c r="C219" s="20" t="s">
        <v>1852</v>
      </c>
      <c r="D219" s="19" t="s">
        <v>1853</v>
      </c>
      <c r="E219" s="19" t="s">
        <v>1854</v>
      </c>
      <c r="F219" s="19" t="s">
        <v>1855</v>
      </c>
      <c r="G219" s="19" t="s">
        <v>122</v>
      </c>
      <c r="H219" s="19"/>
      <c r="I219" s="19" t="s">
        <v>1856</v>
      </c>
      <c r="J219" s="19" t="s">
        <v>1857</v>
      </c>
      <c r="K219" s="30" t="s">
        <v>1858</v>
      </c>
      <c r="L219" s="15" t="s">
        <v>1859</v>
      </c>
      <c r="M219" s="23"/>
      <c r="N219" s="19" t="s">
        <v>1860</v>
      </c>
      <c r="O219" s="15" t="s">
        <v>13</v>
      </c>
      <c r="P219" s="15"/>
      <c r="Q219" s="19"/>
      <c r="R219" s="15" t="s">
        <v>2318</v>
      </c>
      <c r="S219" s="19"/>
      <c r="T219" s="68" t="s">
        <v>2311</v>
      </c>
      <c r="U219" s="69">
        <v>8505</v>
      </c>
      <c r="V219" s="15"/>
      <c r="W219" s="15"/>
      <c r="X219" s="17"/>
      <c r="Y219" s="17"/>
      <c r="Z219" s="17"/>
      <c r="AA219" s="17"/>
      <c r="AB219" s="17"/>
      <c r="AC219" s="15"/>
      <c r="AD219" s="105" t="s">
        <v>2306</v>
      </c>
    </row>
    <row r="220" spans="1:31" s="18" customFormat="1" ht="72" customHeight="1" x14ac:dyDescent="0.25">
      <c r="A220" s="15" t="s">
        <v>40</v>
      </c>
      <c r="B220" s="86"/>
      <c r="C220" s="90" t="s">
        <v>1861</v>
      </c>
      <c r="D220" s="15" t="s">
        <v>1862</v>
      </c>
      <c r="E220" s="15" t="s">
        <v>1863</v>
      </c>
      <c r="F220" s="15" t="s">
        <v>1864</v>
      </c>
      <c r="G220" s="15" t="s">
        <v>55</v>
      </c>
      <c r="H220" s="15"/>
      <c r="I220" s="15" t="s">
        <v>1865</v>
      </c>
      <c r="J220" s="15" t="s">
        <v>1866</v>
      </c>
      <c r="K220" s="15" t="s">
        <v>1867</v>
      </c>
      <c r="L220" s="15" t="s">
        <v>1868</v>
      </c>
      <c r="M220" s="16" t="s">
        <v>1869</v>
      </c>
      <c r="N220" s="15" t="s">
        <v>2804</v>
      </c>
      <c r="O220" s="15" t="s">
        <v>13</v>
      </c>
      <c r="P220" s="15"/>
      <c r="Q220" s="15"/>
      <c r="R220" s="15" t="s">
        <v>2313</v>
      </c>
      <c r="S220" s="15"/>
      <c r="T220" s="15" t="s">
        <v>2339</v>
      </c>
      <c r="U220" s="15">
        <v>6720</v>
      </c>
      <c r="V220" s="64"/>
      <c r="W220" s="64"/>
      <c r="X220" s="17"/>
      <c r="Y220" s="17"/>
      <c r="Z220" s="17"/>
      <c r="AA220" s="17"/>
      <c r="AB220" s="17"/>
      <c r="AC220" s="15"/>
      <c r="AD220" s="65" t="s">
        <v>2306</v>
      </c>
    </row>
    <row r="221" spans="1:31" s="18" customFormat="1" ht="33" customHeight="1" x14ac:dyDescent="0.25">
      <c r="A221" s="15" t="s">
        <v>62</v>
      </c>
      <c r="B221" s="63"/>
      <c r="C221" s="15" t="s">
        <v>1870</v>
      </c>
      <c r="D221" s="15" t="s">
        <v>1871</v>
      </c>
      <c r="E221" s="15" t="s">
        <v>1872</v>
      </c>
      <c r="F221" s="15"/>
      <c r="G221" s="15" t="s">
        <v>642</v>
      </c>
      <c r="H221" s="15"/>
      <c r="I221" s="15" t="s">
        <v>1873</v>
      </c>
      <c r="J221" s="15" t="s">
        <v>1874</v>
      </c>
      <c r="K221" s="15" t="s">
        <v>1875</v>
      </c>
      <c r="L221" s="15" t="s">
        <v>1876</v>
      </c>
      <c r="M221" s="16"/>
      <c r="N221" s="15" t="s">
        <v>2805</v>
      </c>
      <c r="O221" s="15" t="s">
        <v>13</v>
      </c>
      <c r="P221" s="15"/>
      <c r="Q221" s="15"/>
      <c r="R221" s="15" t="s">
        <v>2297</v>
      </c>
      <c r="S221" s="15"/>
      <c r="T221" s="15" t="s">
        <v>2388</v>
      </c>
      <c r="U221" s="15">
        <v>6478</v>
      </c>
      <c r="V221" s="64"/>
      <c r="W221" s="64"/>
      <c r="X221" s="17"/>
      <c r="Y221" s="17"/>
      <c r="Z221" s="17"/>
      <c r="AA221" s="17"/>
      <c r="AB221" s="17"/>
      <c r="AC221" s="15"/>
      <c r="AD221" s="85" t="s">
        <v>2306</v>
      </c>
    </row>
    <row r="222" spans="1:31" s="18" customFormat="1" ht="33" customHeight="1" x14ac:dyDescent="0.25">
      <c r="A222" s="19" t="s">
        <v>73</v>
      </c>
      <c r="B222" s="67"/>
      <c r="C222" s="20" t="s">
        <v>1877</v>
      </c>
      <c r="D222" s="19" t="s">
        <v>1878</v>
      </c>
      <c r="E222" s="19" t="s">
        <v>1879</v>
      </c>
      <c r="F222" s="19" t="s">
        <v>1880</v>
      </c>
      <c r="G222" s="19"/>
      <c r="H222" s="19" t="s">
        <v>1881</v>
      </c>
      <c r="I222" s="19" t="s">
        <v>1882</v>
      </c>
      <c r="J222" s="19" t="s">
        <v>1883</v>
      </c>
      <c r="K222" s="19" t="s">
        <v>1884</v>
      </c>
      <c r="L222" s="15" t="s">
        <v>1885</v>
      </c>
      <c r="M222" s="16"/>
      <c r="N222" s="19" t="s">
        <v>1886</v>
      </c>
      <c r="O222" s="15" t="s">
        <v>15</v>
      </c>
      <c r="P222" s="15"/>
      <c r="Q222" s="21"/>
      <c r="R222" s="15" t="s">
        <v>2313</v>
      </c>
      <c r="S222" s="19"/>
      <c r="T222" s="68"/>
      <c r="U222" s="69">
        <v>2343</v>
      </c>
      <c r="V222" s="15" t="s">
        <v>2806</v>
      </c>
      <c r="W222" s="15"/>
      <c r="X222" s="17"/>
      <c r="Y222" s="17"/>
      <c r="Z222" s="17"/>
      <c r="AA222" s="17"/>
      <c r="AB222" s="17"/>
      <c r="AC222" s="15"/>
      <c r="AD222" s="65" t="s">
        <v>2314</v>
      </c>
    </row>
    <row r="223" spans="1:31" s="18" customFormat="1" ht="33" customHeight="1" x14ac:dyDescent="0.25">
      <c r="A223" s="19" t="s">
        <v>40</v>
      </c>
      <c r="B223" s="67"/>
      <c r="C223" s="83" t="s">
        <v>1887</v>
      </c>
      <c r="D223" s="19" t="s">
        <v>1888</v>
      </c>
      <c r="E223" s="19" t="s">
        <v>1889</v>
      </c>
      <c r="F223" s="17" t="s">
        <v>55</v>
      </c>
      <c r="G223" s="17" t="s">
        <v>45</v>
      </c>
      <c r="H223" s="19"/>
      <c r="I223" s="19" t="s">
        <v>1890</v>
      </c>
      <c r="J223" s="19" t="s">
        <v>1891</v>
      </c>
      <c r="K223" s="19" t="s">
        <v>1892</v>
      </c>
      <c r="L223" s="25" t="s">
        <v>2807</v>
      </c>
      <c r="M223" s="16"/>
      <c r="N223" s="19" t="s">
        <v>2808</v>
      </c>
      <c r="O223" s="15" t="s">
        <v>13</v>
      </c>
      <c r="P223" s="15"/>
      <c r="Q223" s="71"/>
      <c r="R223" s="15" t="s">
        <v>2313</v>
      </c>
      <c r="S223" s="19"/>
      <c r="T223" s="68" t="s">
        <v>2309</v>
      </c>
      <c r="U223" s="69">
        <v>10122</v>
      </c>
      <c r="V223" s="15"/>
      <c r="W223" s="15"/>
      <c r="X223" s="17"/>
      <c r="Y223" s="17"/>
      <c r="Z223" s="17"/>
      <c r="AA223" s="17"/>
      <c r="AB223" s="17"/>
      <c r="AC223" s="15"/>
      <c r="AD223" s="65" t="s">
        <v>2306</v>
      </c>
    </row>
    <row r="224" spans="1:31" s="18" customFormat="1" ht="33" customHeight="1" x14ac:dyDescent="0.25">
      <c r="A224" s="19" t="s">
        <v>109</v>
      </c>
      <c r="B224" s="67"/>
      <c r="C224" s="78" t="s">
        <v>1893</v>
      </c>
      <c r="D224" s="19" t="s">
        <v>1894</v>
      </c>
      <c r="E224" s="19" t="s">
        <v>1895</v>
      </c>
      <c r="F224" s="19" t="s">
        <v>1896</v>
      </c>
      <c r="G224" s="19" t="s">
        <v>122</v>
      </c>
      <c r="H224" s="19" t="s">
        <v>45</v>
      </c>
      <c r="I224" s="19" t="s">
        <v>1897</v>
      </c>
      <c r="J224" s="19" t="s">
        <v>1898</v>
      </c>
      <c r="K224" s="19" t="s">
        <v>1899</v>
      </c>
      <c r="L224" s="15" t="s">
        <v>1900</v>
      </c>
      <c r="M224" s="23"/>
      <c r="N224" s="19" t="s">
        <v>1901</v>
      </c>
      <c r="O224" s="15" t="s">
        <v>13</v>
      </c>
      <c r="P224" s="15"/>
      <c r="Q224" s="19"/>
      <c r="R224" s="15" t="s">
        <v>2318</v>
      </c>
      <c r="S224" s="19"/>
      <c r="T224" s="68" t="s">
        <v>2311</v>
      </c>
      <c r="U224" s="69">
        <v>33671</v>
      </c>
      <c r="V224" s="15"/>
      <c r="W224" s="15"/>
      <c r="X224" s="17"/>
      <c r="Y224" s="17"/>
      <c r="Z224" s="17"/>
      <c r="AA224" s="17"/>
      <c r="AB224" s="17"/>
      <c r="AC224" s="15"/>
      <c r="AD224" s="65" t="s">
        <v>2306</v>
      </c>
      <c r="AE224" s="18" t="s">
        <v>2809</v>
      </c>
    </row>
    <row r="225" spans="1:31" s="18" customFormat="1" ht="33" customHeight="1" x14ac:dyDescent="0.25">
      <c r="A225" s="15" t="s">
        <v>73</v>
      </c>
      <c r="B225" s="63"/>
      <c r="C225" s="15" t="s">
        <v>1902</v>
      </c>
      <c r="D225" s="15" t="s">
        <v>1903</v>
      </c>
      <c r="E225" s="15" t="s">
        <v>1904</v>
      </c>
      <c r="F225" s="15" t="s">
        <v>1905</v>
      </c>
      <c r="G225" s="15" t="s">
        <v>1906</v>
      </c>
      <c r="H225" s="15" t="s">
        <v>78</v>
      </c>
      <c r="I225" s="15" t="s">
        <v>1907</v>
      </c>
      <c r="J225" s="15" t="s">
        <v>1908</v>
      </c>
      <c r="K225" s="15" t="s">
        <v>1909</v>
      </c>
      <c r="L225" s="15" t="s">
        <v>1910</v>
      </c>
      <c r="M225" s="36"/>
      <c r="N225" s="15" t="s">
        <v>2958</v>
      </c>
      <c r="O225" s="15" t="s">
        <v>13</v>
      </c>
      <c r="P225" s="15" t="s">
        <v>2959</v>
      </c>
      <c r="Q225" s="15" t="s">
        <v>2960</v>
      </c>
      <c r="R225" s="15" t="s">
        <v>2313</v>
      </c>
      <c r="S225" s="15"/>
      <c r="T225" s="15"/>
      <c r="U225" s="15">
        <v>12865</v>
      </c>
      <c r="V225" s="64"/>
      <c r="W225" s="64" t="s">
        <v>2959</v>
      </c>
      <c r="X225" s="15" t="s">
        <v>2961</v>
      </c>
      <c r="Y225" s="17"/>
      <c r="Z225" s="17"/>
      <c r="AA225" s="17"/>
      <c r="AB225" s="17"/>
      <c r="AC225" s="15"/>
      <c r="AD225" s="65" t="s">
        <v>2314</v>
      </c>
    </row>
    <row r="226" spans="1:31" s="18" customFormat="1" ht="33" customHeight="1" x14ac:dyDescent="0.25">
      <c r="A226" s="19" t="s">
        <v>73</v>
      </c>
      <c r="B226" s="67"/>
      <c r="C226" s="20" t="s">
        <v>1911</v>
      </c>
      <c r="D226" s="19" t="s">
        <v>1912</v>
      </c>
      <c r="E226" s="19" t="s">
        <v>1913</v>
      </c>
      <c r="F226" s="19" t="s">
        <v>416</v>
      </c>
      <c r="G226" s="19" t="s">
        <v>78</v>
      </c>
      <c r="H226" s="19"/>
      <c r="I226" s="19" t="s">
        <v>1914</v>
      </c>
      <c r="J226" s="19" t="s">
        <v>1915</v>
      </c>
      <c r="K226" s="19" t="s">
        <v>1916</v>
      </c>
      <c r="L226" s="15" t="s">
        <v>1917</v>
      </c>
      <c r="M226" s="23"/>
      <c r="N226" s="19" t="s">
        <v>1918</v>
      </c>
      <c r="O226" s="15" t="s">
        <v>14</v>
      </c>
      <c r="P226" s="15"/>
      <c r="Q226" s="19"/>
      <c r="R226" s="15" t="s">
        <v>2313</v>
      </c>
      <c r="S226" s="19"/>
      <c r="T226" s="68"/>
      <c r="U226" s="69">
        <v>10539</v>
      </c>
      <c r="V226" s="15" t="s">
        <v>2303</v>
      </c>
      <c r="W226" s="15"/>
      <c r="X226" s="17"/>
      <c r="Y226" s="17"/>
      <c r="Z226" s="17" t="s">
        <v>2810</v>
      </c>
      <c r="AA226" s="17" t="s">
        <v>2811</v>
      </c>
      <c r="AB226" s="17"/>
      <c r="AC226" s="15"/>
      <c r="AD226" s="65" t="s">
        <v>2314</v>
      </c>
    </row>
    <row r="227" spans="1:31" s="18" customFormat="1" ht="33" customHeight="1" x14ac:dyDescent="0.25">
      <c r="A227" s="19" t="s">
        <v>40</v>
      </c>
      <c r="B227" s="67"/>
      <c r="C227" s="20" t="s">
        <v>1919</v>
      </c>
      <c r="D227" s="19" t="s">
        <v>1920</v>
      </c>
      <c r="E227" s="19" t="s">
        <v>1921</v>
      </c>
      <c r="F227" s="19" t="s">
        <v>1922</v>
      </c>
      <c r="G227" s="19" t="s">
        <v>55</v>
      </c>
      <c r="H227" s="19"/>
      <c r="I227" s="19" t="s">
        <v>1923</v>
      </c>
      <c r="J227" s="19" t="s">
        <v>1924</v>
      </c>
      <c r="K227" s="19" t="s">
        <v>1925</v>
      </c>
      <c r="L227" s="15" t="s">
        <v>1926</v>
      </c>
      <c r="M227" s="34"/>
      <c r="N227" s="19" t="s">
        <v>1927</v>
      </c>
      <c r="O227" s="15" t="s">
        <v>13</v>
      </c>
      <c r="P227" s="15"/>
      <c r="Q227" s="19"/>
      <c r="R227" s="15" t="s">
        <v>2301</v>
      </c>
      <c r="S227" s="19"/>
      <c r="T227" s="68" t="s">
        <v>2339</v>
      </c>
      <c r="U227" s="69">
        <v>7259</v>
      </c>
      <c r="V227" s="15"/>
      <c r="W227" s="15"/>
      <c r="X227" s="17"/>
      <c r="Y227" s="17"/>
      <c r="Z227" s="17"/>
      <c r="AA227" s="17"/>
      <c r="AB227" s="17"/>
      <c r="AC227" s="15"/>
      <c r="AD227" s="65" t="s">
        <v>2306</v>
      </c>
    </row>
    <row r="228" spans="1:31" s="18" customFormat="1" ht="33" customHeight="1" x14ac:dyDescent="0.25">
      <c r="A228" s="19" t="s">
        <v>73</v>
      </c>
      <c r="B228" s="67"/>
      <c r="C228" s="20" t="s">
        <v>1928</v>
      </c>
      <c r="D228" s="19" t="s">
        <v>2962</v>
      </c>
      <c r="E228" s="19" t="s">
        <v>1929</v>
      </c>
      <c r="F228" s="19" t="s">
        <v>1930</v>
      </c>
      <c r="G228" s="19" t="s">
        <v>320</v>
      </c>
      <c r="H228" s="19" t="s">
        <v>78</v>
      </c>
      <c r="I228" s="19" t="s">
        <v>1931</v>
      </c>
      <c r="J228" s="19" t="s">
        <v>1932</v>
      </c>
      <c r="K228" s="19" t="s">
        <v>1933</v>
      </c>
      <c r="L228" s="15" t="s">
        <v>2963</v>
      </c>
      <c r="M228" s="22"/>
      <c r="N228" s="19" t="s">
        <v>2964</v>
      </c>
      <c r="O228" s="15" t="s">
        <v>14</v>
      </c>
      <c r="P228" s="15"/>
      <c r="Q228" s="19"/>
      <c r="R228" s="15" t="s">
        <v>2415</v>
      </c>
      <c r="S228" s="19"/>
      <c r="T228" s="68"/>
      <c r="U228" s="69">
        <v>11192</v>
      </c>
      <c r="V228" s="15"/>
      <c r="W228" s="15"/>
      <c r="X228" s="17"/>
      <c r="Y228" s="17"/>
      <c r="Z228" s="17"/>
      <c r="AA228" s="17"/>
      <c r="AB228" s="17"/>
      <c r="AC228" s="15"/>
      <c r="AD228" s="85" t="s">
        <v>2314</v>
      </c>
    </row>
    <row r="229" spans="1:31" s="18" customFormat="1" ht="33" customHeight="1" x14ac:dyDescent="0.25">
      <c r="A229" s="19" t="s">
        <v>30</v>
      </c>
      <c r="B229" s="67"/>
      <c r="C229" s="20" t="s">
        <v>1934</v>
      </c>
      <c r="D229" s="19" t="s">
        <v>1935</v>
      </c>
      <c r="E229" s="19" t="s">
        <v>1213</v>
      </c>
      <c r="F229" s="17" t="s">
        <v>1936</v>
      </c>
      <c r="G229" s="17" t="s">
        <v>546</v>
      </c>
      <c r="H229" s="19" t="s">
        <v>35</v>
      </c>
      <c r="I229" s="19" t="s">
        <v>1937</v>
      </c>
      <c r="J229" s="19" t="s">
        <v>1938</v>
      </c>
      <c r="K229" s="19" t="s">
        <v>1939</v>
      </c>
      <c r="L229" s="15" t="s">
        <v>1940</v>
      </c>
      <c r="M229" s="16"/>
      <c r="N229" s="19" t="s">
        <v>2812</v>
      </c>
      <c r="O229" s="15" t="s">
        <v>14</v>
      </c>
      <c r="P229" s="15" t="s">
        <v>2813</v>
      </c>
      <c r="Q229" s="71" t="s">
        <v>2814</v>
      </c>
      <c r="R229" s="15" t="s">
        <v>2312</v>
      </c>
      <c r="S229" s="19"/>
      <c r="T229" s="68"/>
      <c r="U229" s="69"/>
      <c r="V229" s="15" t="s">
        <v>2911</v>
      </c>
      <c r="W229" s="15" t="s">
        <v>2813</v>
      </c>
      <c r="X229" s="17" t="s">
        <v>2814</v>
      </c>
      <c r="Y229" s="17" t="s">
        <v>2347</v>
      </c>
      <c r="Z229" s="17" t="s">
        <v>2815</v>
      </c>
      <c r="AA229" s="17" t="s">
        <v>2816</v>
      </c>
      <c r="AB229" s="17"/>
      <c r="AC229" s="15"/>
      <c r="AD229" s="65" t="s">
        <v>2300</v>
      </c>
    </row>
    <row r="230" spans="1:31" s="18" customFormat="1" ht="33" customHeight="1" x14ac:dyDescent="0.25">
      <c r="A230" s="15" t="s">
        <v>73</v>
      </c>
      <c r="B230" s="63"/>
      <c r="C230" s="15" t="s">
        <v>1942</v>
      </c>
      <c r="D230" s="15" t="s">
        <v>1941</v>
      </c>
      <c r="E230" s="15" t="s">
        <v>1943</v>
      </c>
      <c r="F230" s="15" t="s">
        <v>77</v>
      </c>
      <c r="G230" s="15" t="s">
        <v>78</v>
      </c>
      <c r="H230" s="15"/>
      <c r="I230" s="15" t="s">
        <v>1944</v>
      </c>
      <c r="J230" s="15" t="s">
        <v>1945</v>
      </c>
      <c r="K230" s="15" t="s">
        <v>1946</v>
      </c>
      <c r="L230" s="15" t="s">
        <v>1947</v>
      </c>
      <c r="M230" s="16"/>
      <c r="N230" s="15" t="s">
        <v>1948</v>
      </c>
      <c r="O230" s="15" t="s">
        <v>13</v>
      </c>
      <c r="P230" s="15"/>
      <c r="Q230" s="15"/>
      <c r="R230" s="15" t="s">
        <v>2313</v>
      </c>
      <c r="S230" s="15"/>
      <c r="T230" s="15"/>
      <c r="U230" s="15">
        <v>6128</v>
      </c>
      <c r="V230" s="64"/>
      <c r="W230" s="64"/>
      <c r="X230" s="17"/>
      <c r="Y230" s="17"/>
      <c r="Z230" s="17"/>
      <c r="AA230" s="17"/>
      <c r="AB230" s="17"/>
      <c r="AC230" s="15"/>
      <c r="AD230" s="65" t="s">
        <v>2314</v>
      </c>
    </row>
    <row r="231" spans="1:31" s="18" customFormat="1" ht="33" customHeight="1" x14ac:dyDescent="0.25">
      <c r="A231" s="15" t="s">
        <v>73</v>
      </c>
      <c r="B231" s="63"/>
      <c r="C231" s="66" t="s">
        <v>1949</v>
      </c>
      <c r="D231" s="15" t="s">
        <v>1950</v>
      </c>
      <c r="E231" s="15" t="s">
        <v>1951</v>
      </c>
      <c r="F231" s="15" t="s">
        <v>1952</v>
      </c>
      <c r="G231" s="15" t="s">
        <v>78</v>
      </c>
      <c r="H231" s="15"/>
      <c r="I231" s="15" t="s">
        <v>1953</v>
      </c>
      <c r="J231" s="15" t="s">
        <v>1954</v>
      </c>
      <c r="K231" s="15" t="s">
        <v>1955</v>
      </c>
      <c r="L231" s="15" t="s">
        <v>1956</v>
      </c>
      <c r="M231" s="16"/>
      <c r="N231" s="15" t="s">
        <v>1957</v>
      </c>
      <c r="O231" s="15" t="s">
        <v>14</v>
      </c>
      <c r="P231" s="15"/>
      <c r="Q231" s="15"/>
      <c r="R231" s="15" t="s">
        <v>2483</v>
      </c>
      <c r="S231" s="15"/>
      <c r="T231" s="15"/>
      <c r="U231" s="15">
        <v>16327</v>
      </c>
      <c r="V231" s="64" t="s">
        <v>2303</v>
      </c>
      <c r="W231" s="64"/>
      <c r="X231" s="17"/>
      <c r="Y231" s="17"/>
      <c r="Z231" s="17" t="s">
        <v>2817</v>
      </c>
      <c r="AA231" s="17" t="s">
        <v>2818</v>
      </c>
      <c r="AB231" s="17" t="s">
        <v>2819</v>
      </c>
      <c r="AC231" s="15" t="s">
        <v>2820</v>
      </c>
      <c r="AD231" s="85" t="s">
        <v>2314</v>
      </c>
      <c r="AE231" s="18" t="s">
        <v>2821</v>
      </c>
    </row>
    <row r="232" spans="1:31" s="18" customFormat="1" ht="33" customHeight="1" x14ac:dyDescent="0.25">
      <c r="A232" s="15" t="s">
        <v>30</v>
      </c>
      <c r="B232" s="63"/>
      <c r="C232" s="15" t="s">
        <v>1958</v>
      </c>
      <c r="D232" s="15" t="s">
        <v>1959</v>
      </c>
      <c r="E232" s="15" t="s">
        <v>1960</v>
      </c>
      <c r="F232" s="15"/>
      <c r="G232" s="15" t="s">
        <v>390</v>
      </c>
      <c r="H232" s="15" t="s">
        <v>35</v>
      </c>
      <c r="I232" s="15" t="s">
        <v>1961</v>
      </c>
      <c r="J232" s="15" t="s">
        <v>1962</v>
      </c>
      <c r="K232" s="15" t="s">
        <v>1963</v>
      </c>
      <c r="L232" s="15" t="s">
        <v>1964</v>
      </c>
      <c r="M232" s="16" t="s">
        <v>1965</v>
      </c>
      <c r="N232" s="15" t="s">
        <v>2965</v>
      </c>
      <c r="O232" s="15" t="s">
        <v>13</v>
      </c>
      <c r="P232" s="15" t="s">
        <v>2539</v>
      </c>
      <c r="Q232" s="15" t="s">
        <v>2966</v>
      </c>
      <c r="R232" s="15" t="s">
        <v>2318</v>
      </c>
      <c r="S232" s="15"/>
      <c r="T232" s="15"/>
      <c r="U232" s="14"/>
      <c r="V232" s="15"/>
      <c r="W232" s="15" t="s">
        <v>2539</v>
      </c>
      <c r="X232" s="17" t="s">
        <v>2966</v>
      </c>
      <c r="Y232" s="100"/>
      <c r="Z232" s="16"/>
      <c r="AA232" s="17"/>
      <c r="AB232" s="17"/>
      <c r="AC232" s="15"/>
      <c r="AD232" s="15" t="s">
        <v>2300</v>
      </c>
    </row>
    <row r="233" spans="1:31" s="18" customFormat="1" ht="33" customHeight="1" x14ac:dyDescent="0.25">
      <c r="A233" s="15" t="s">
        <v>30</v>
      </c>
      <c r="B233" s="63"/>
      <c r="C233" s="15" t="s">
        <v>1966</v>
      </c>
      <c r="D233" s="15" t="s">
        <v>1967</v>
      </c>
      <c r="E233" s="15" t="s">
        <v>1968</v>
      </c>
      <c r="F233" s="15"/>
      <c r="G233" s="15" t="s">
        <v>623</v>
      </c>
      <c r="H233" s="15" t="s">
        <v>30</v>
      </c>
      <c r="I233" s="15" t="s">
        <v>1969</v>
      </c>
      <c r="J233" s="15" t="s">
        <v>1970</v>
      </c>
      <c r="K233" s="15" t="s">
        <v>1971</v>
      </c>
      <c r="L233" s="15" t="s">
        <v>2967</v>
      </c>
      <c r="M233" s="22" t="s">
        <v>2968</v>
      </c>
      <c r="N233" s="15" t="s">
        <v>2969</v>
      </c>
      <c r="O233" s="15" t="s">
        <v>14</v>
      </c>
      <c r="P233" s="15" t="s">
        <v>2822</v>
      </c>
      <c r="Q233" s="15" t="s">
        <v>2823</v>
      </c>
      <c r="R233" s="15" t="s">
        <v>2297</v>
      </c>
      <c r="S233" s="15"/>
      <c r="T233" s="15"/>
      <c r="U233" s="15"/>
      <c r="V233" s="64"/>
      <c r="W233" s="64" t="s">
        <v>2822</v>
      </c>
      <c r="X233" s="17" t="s">
        <v>2823</v>
      </c>
      <c r="Y233" s="17"/>
      <c r="Z233" s="17"/>
      <c r="AA233" s="17"/>
      <c r="AB233" s="17"/>
      <c r="AC233" s="15"/>
      <c r="AD233" s="65" t="s">
        <v>2300</v>
      </c>
    </row>
    <row r="234" spans="1:31" s="18" customFormat="1" ht="39" customHeight="1" x14ac:dyDescent="0.25">
      <c r="A234" s="19" t="s">
        <v>40</v>
      </c>
      <c r="B234" s="67"/>
      <c r="C234" s="20" t="s">
        <v>1972</v>
      </c>
      <c r="D234" s="19" t="s">
        <v>1973</v>
      </c>
      <c r="E234" s="19" t="s">
        <v>1974</v>
      </c>
      <c r="F234" s="19" t="s">
        <v>1975</v>
      </c>
      <c r="G234" s="19" t="s">
        <v>44</v>
      </c>
      <c r="H234" s="19" t="s">
        <v>45</v>
      </c>
      <c r="I234" s="19" t="s">
        <v>1976</v>
      </c>
      <c r="J234" s="19" t="s">
        <v>1977</v>
      </c>
      <c r="K234" s="19" t="s">
        <v>1978</v>
      </c>
      <c r="L234" s="15" t="s">
        <v>1979</v>
      </c>
      <c r="M234" s="22"/>
      <c r="N234" s="19" t="s">
        <v>1980</v>
      </c>
      <c r="O234" s="15" t="s">
        <v>14</v>
      </c>
      <c r="P234" s="15"/>
      <c r="Q234" s="19"/>
      <c r="R234" s="15" t="s">
        <v>2560</v>
      </c>
      <c r="S234" s="19"/>
      <c r="T234" s="68" t="s">
        <v>2824</v>
      </c>
      <c r="U234" s="69">
        <v>8768</v>
      </c>
      <c r="V234" s="15" t="s">
        <v>2303</v>
      </c>
      <c r="W234" s="15"/>
      <c r="X234" s="17"/>
      <c r="Y234" s="17"/>
      <c r="Z234" s="17"/>
      <c r="AA234" s="17"/>
      <c r="AB234" s="17"/>
      <c r="AC234" s="15"/>
      <c r="AD234" s="65" t="s">
        <v>2306</v>
      </c>
      <c r="AE234" s="18" t="s">
        <v>2825</v>
      </c>
    </row>
    <row r="235" spans="1:31" s="18" customFormat="1" ht="33" customHeight="1" x14ac:dyDescent="0.25">
      <c r="A235" s="19" t="s">
        <v>30</v>
      </c>
      <c r="B235" s="67"/>
      <c r="C235" s="20" t="s">
        <v>1981</v>
      </c>
      <c r="D235" s="19" t="s">
        <v>1982</v>
      </c>
      <c r="E235" s="19" t="s">
        <v>1983</v>
      </c>
      <c r="F235" s="19"/>
      <c r="G235" s="19" t="s">
        <v>790</v>
      </c>
      <c r="H235" s="19" t="s">
        <v>35</v>
      </c>
      <c r="I235" s="19" t="s">
        <v>1984</v>
      </c>
      <c r="J235" s="19" t="s">
        <v>1985</v>
      </c>
      <c r="K235" s="19" t="s">
        <v>1986</v>
      </c>
      <c r="L235" s="15" t="s">
        <v>1987</v>
      </c>
      <c r="M235" s="16" t="s">
        <v>1988</v>
      </c>
      <c r="N235" s="19" t="s">
        <v>2826</v>
      </c>
      <c r="O235" s="15" t="s">
        <v>13</v>
      </c>
      <c r="P235" s="15" t="s">
        <v>2827</v>
      </c>
      <c r="Q235" s="19" t="s">
        <v>2828</v>
      </c>
      <c r="R235" s="15" t="s">
        <v>2297</v>
      </c>
      <c r="S235" s="19"/>
      <c r="T235" s="68"/>
      <c r="U235" s="69"/>
      <c r="V235" s="15"/>
      <c r="W235" s="15" t="s">
        <v>2827</v>
      </c>
      <c r="X235" s="17" t="s">
        <v>2828</v>
      </c>
      <c r="Y235" s="17"/>
      <c r="Z235" s="17"/>
      <c r="AA235" s="17"/>
      <c r="AB235" s="17"/>
      <c r="AC235" s="15"/>
      <c r="AD235" s="85" t="s">
        <v>2300</v>
      </c>
    </row>
    <row r="236" spans="1:31" s="18" customFormat="1" ht="45" customHeight="1" x14ac:dyDescent="0.25">
      <c r="A236" s="15" t="s">
        <v>62</v>
      </c>
      <c r="B236" s="63"/>
      <c r="C236" s="15" t="s">
        <v>1989</v>
      </c>
      <c r="D236" s="15" t="s">
        <v>1990</v>
      </c>
      <c r="E236" s="15" t="s">
        <v>1991</v>
      </c>
      <c r="F236" s="15" t="s">
        <v>474</v>
      </c>
      <c r="G236" s="15" t="s">
        <v>130</v>
      </c>
      <c r="H236" s="15"/>
      <c r="I236" s="15" t="s">
        <v>1992</v>
      </c>
      <c r="J236" s="15" t="s">
        <v>1993</v>
      </c>
      <c r="K236" s="15" t="s">
        <v>1994</v>
      </c>
      <c r="L236" s="15" t="s">
        <v>1995</v>
      </c>
      <c r="M236" s="16"/>
      <c r="N236" s="15" t="s">
        <v>1996</v>
      </c>
      <c r="O236" s="15" t="s">
        <v>13</v>
      </c>
      <c r="P236" s="15"/>
      <c r="Q236" s="15"/>
      <c r="R236" s="15" t="s">
        <v>2310</v>
      </c>
      <c r="S236" s="15"/>
      <c r="T236" s="15" t="s">
        <v>2311</v>
      </c>
      <c r="U236" s="15">
        <v>4125</v>
      </c>
      <c r="V236" s="64"/>
      <c r="W236" s="64"/>
      <c r="X236" s="17"/>
      <c r="Y236" s="17"/>
      <c r="Z236" s="17"/>
      <c r="AA236" s="17"/>
      <c r="AB236" s="17"/>
      <c r="AC236" s="15"/>
      <c r="AD236" s="65" t="s">
        <v>2306</v>
      </c>
      <c r="AE236" s="18" t="s">
        <v>2829</v>
      </c>
    </row>
    <row r="237" spans="1:31" s="18" customFormat="1" ht="33" customHeight="1" x14ac:dyDescent="0.25">
      <c r="A237" s="15" t="s">
        <v>62</v>
      </c>
      <c r="B237" s="63"/>
      <c r="C237" s="15" t="s">
        <v>1997</v>
      </c>
      <c r="D237" s="15" t="s">
        <v>1998</v>
      </c>
      <c r="E237" s="15" t="s">
        <v>1999</v>
      </c>
      <c r="F237" s="15" t="s">
        <v>474</v>
      </c>
      <c r="G237" s="15" t="s">
        <v>130</v>
      </c>
      <c r="H237" s="15"/>
      <c r="I237" s="15" t="s">
        <v>2000</v>
      </c>
      <c r="J237" s="15" t="s">
        <v>2001</v>
      </c>
      <c r="K237" s="15" t="s">
        <v>2002</v>
      </c>
      <c r="L237" s="15" t="s">
        <v>1295</v>
      </c>
      <c r="M237" s="16" t="s">
        <v>2830</v>
      </c>
      <c r="N237" s="15" t="s">
        <v>1296</v>
      </c>
      <c r="O237" s="15" t="s">
        <v>13</v>
      </c>
      <c r="P237" s="15"/>
      <c r="Q237" s="15"/>
      <c r="R237" s="15" t="s">
        <v>2333</v>
      </c>
      <c r="S237" s="15"/>
      <c r="T237" s="15" t="s">
        <v>2311</v>
      </c>
      <c r="U237" s="15">
        <v>7462</v>
      </c>
      <c r="V237" s="64"/>
      <c r="W237" s="64"/>
      <c r="X237" s="15"/>
      <c r="Y237" s="15"/>
      <c r="Z237" s="15"/>
      <c r="AA237" s="15"/>
      <c r="AB237" s="15"/>
      <c r="AC237" s="15"/>
      <c r="AD237" s="85" t="s">
        <v>2306</v>
      </c>
      <c r="AE237" s="18" t="s">
        <v>2970</v>
      </c>
    </row>
    <row r="238" spans="1:31" s="18" customFormat="1" ht="33" customHeight="1" x14ac:dyDescent="0.25">
      <c r="A238" s="15" t="s">
        <v>73</v>
      </c>
      <c r="B238" s="63"/>
      <c r="C238" s="106" t="s">
        <v>2005</v>
      </c>
      <c r="D238" s="15" t="s">
        <v>2006</v>
      </c>
      <c r="E238" s="15" t="s">
        <v>499</v>
      </c>
      <c r="F238" s="15" t="s">
        <v>2007</v>
      </c>
      <c r="G238" s="15" t="s">
        <v>78</v>
      </c>
      <c r="H238" s="15"/>
      <c r="I238" s="15" t="s">
        <v>2008</v>
      </c>
      <c r="J238" s="15" t="s">
        <v>2009</v>
      </c>
      <c r="K238" s="15" t="s">
        <v>2010</v>
      </c>
      <c r="L238" s="15" t="s">
        <v>2011</v>
      </c>
      <c r="M238" s="16"/>
      <c r="N238" s="15" t="s">
        <v>2012</v>
      </c>
      <c r="O238" s="15" t="s">
        <v>14</v>
      </c>
      <c r="P238" s="15"/>
      <c r="Q238" s="15"/>
      <c r="R238" s="15" t="s">
        <v>2483</v>
      </c>
      <c r="S238" s="15"/>
      <c r="T238" s="15"/>
      <c r="U238" s="15">
        <v>7098</v>
      </c>
      <c r="V238" s="64" t="s">
        <v>2303</v>
      </c>
      <c r="W238" s="64"/>
      <c r="X238" s="17"/>
      <c r="Y238" s="17"/>
      <c r="Z238" s="17" t="s">
        <v>2831</v>
      </c>
      <c r="AA238" s="17" t="s">
        <v>2832</v>
      </c>
      <c r="AB238" s="17"/>
      <c r="AC238" s="15"/>
      <c r="AD238" s="80" t="s">
        <v>2314</v>
      </c>
    </row>
    <row r="239" spans="1:31" s="18" customFormat="1" ht="33" customHeight="1" x14ac:dyDescent="0.25">
      <c r="A239" s="15" t="s">
        <v>73</v>
      </c>
      <c r="B239" s="63"/>
      <c r="C239" s="15" t="s">
        <v>2013</v>
      </c>
      <c r="D239" s="15" t="s">
        <v>2014</v>
      </c>
      <c r="E239" s="15" t="s">
        <v>1081</v>
      </c>
      <c r="F239" s="15" t="s">
        <v>1082</v>
      </c>
      <c r="G239" s="15" t="s">
        <v>426</v>
      </c>
      <c r="H239" s="15" t="s">
        <v>78</v>
      </c>
      <c r="I239" s="15" t="s">
        <v>1083</v>
      </c>
      <c r="J239" s="15" t="s">
        <v>2015</v>
      </c>
      <c r="K239" s="15" t="s">
        <v>2016</v>
      </c>
      <c r="L239" s="15" t="s">
        <v>2017</v>
      </c>
      <c r="M239" s="16"/>
      <c r="N239" s="15" t="s">
        <v>2018</v>
      </c>
      <c r="O239" s="15" t="s">
        <v>14</v>
      </c>
      <c r="P239" s="15"/>
      <c r="Q239" s="15"/>
      <c r="R239" s="15" t="s">
        <v>2483</v>
      </c>
      <c r="S239" s="15"/>
      <c r="T239" s="15"/>
      <c r="U239" s="15">
        <v>14503</v>
      </c>
      <c r="V239" s="64"/>
      <c r="W239" s="64"/>
      <c r="X239" s="17"/>
      <c r="Y239" s="17"/>
      <c r="Z239" s="17"/>
      <c r="AA239" s="17"/>
      <c r="AB239" s="17"/>
      <c r="AC239" s="15"/>
      <c r="AD239" s="65" t="s">
        <v>2314</v>
      </c>
    </row>
    <row r="240" spans="1:31" s="18" customFormat="1" ht="33" customHeight="1" x14ac:dyDescent="0.25">
      <c r="A240" s="15" t="s">
        <v>109</v>
      </c>
      <c r="B240" s="63"/>
      <c r="C240" s="15" t="s">
        <v>2019</v>
      </c>
      <c r="D240" s="15" t="s">
        <v>2020</v>
      </c>
      <c r="E240" s="15" t="s">
        <v>2021</v>
      </c>
      <c r="F240" s="15" t="s">
        <v>2022</v>
      </c>
      <c r="G240" s="15" t="s">
        <v>122</v>
      </c>
      <c r="H240" s="15"/>
      <c r="I240" s="15" t="s">
        <v>2023</v>
      </c>
      <c r="J240" s="15" t="s">
        <v>2024</v>
      </c>
      <c r="K240" s="15" t="s">
        <v>2025</v>
      </c>
      <c r="L240" s="15" t="s">
        <v>2026</v>
      </c>
      <c r="M240" s="16"/>
      <c r="N240" s="15" t="s">
        <v>2027</v>
      </c>
      <c r="O240" s="15" t="s">
        <v>13</v>
      </c>
      <c r="P240" s="15"/>
      <c r="Q240" s="15"/>
      <c r="R240" s="15" t="s">
        <v>2326</v>
      </c>
      <c r="S240" s="15"/>
      <c r="T240" s="15" t="s">
        <v>2311</v>
      </c>
      <c r="U240" s="15">
        <v>9609</v>
      </c>
      <c r="V240" s="64"/>
      <c r="W240" s="64"/>
      <c r="X240" s="17"/>
      <c r="Y240" s="17"/>
      <c r="Z240" s="17"/>
      <c r="AA240" s="17"/>
      <c r="AB240" s="17"/>
      <c r="AC240" s="15"/>
      <c r="AD240" s="65" t="s">
        <v>2306</v>
      </c>
      <c r="AE240" s="18" t="s">
        <v>2833</v>
      </c>
    </row>
    <row r="241" spans="1:31" s="18" customFormat="1" ht="33" customHeight="1" x14ac:dyDescent="0.25">
      <c r="A241" s="19" t="s">
        <v>169</v>
      </c>
      <c r="B241" s="67"/>
      <c r="C241" s="20" t="s">
        <v>2028</v>
      </c>
      <c r="D241" s="19" t="s">
        <v>2029</v>
      </c>
      <c r="E241" s="19" t="s">
        <v>2030</v>
      </c>
      <c r="F241" s="19" t="s">
        <v>433</v>
      </c>
      <c r="G241" s="19" t="s">
        <v>174</v>
      </c>
      <c r="H241" s="19"/>
      <c r="I241" s="19" t="s">
        <v>2031</v>
      </c>
      <c r="J241" s="19" t="s">
        <v>2032</v>
      </c>
      <c r="K241" s="19" t="s">
        <v>2033</v>
      </c>
      <c r="L241" s="15" t="s">
        <v>2034</v>
      </c>
      <c r="M241" s="22"/>
      <c r="N241" s="19" t="s">
        <v>2035</v>
      </c>
      <c r="O241" s="15" t="s">
        <v>14</v>
      </c>
      <c r="P241" s="15"/>
      <c r="Q241" s="19"/>
      <c r="R241" s="15" t="s">
        <v>2301</v>
      </c>
      <c r="S241" s="19"/>
      <c r="T241" s="68" t="s">
        <v>2311</v>
      </c>
      <c r="U241" s="69">
        <v>5203</v>
      </c>
      <c r="V241" s="15" t="s">
        <v>2303</v>
      </c>
      <c r="W241" s="15"/>
      <c r="X241" s="17"/>
      <c r="Y241" s="17"/>
      <c r="Z241" s="17" t="s">
        <v>2834</v>
      </c>
      <c r="AA241" s="17" t="s">
        <v>2835</v>
      </c>
      <c r="AB241" s="17"/>
      <c r="AC241" s="15"/>
      <c r="AD241" s="85" t="s">
        <v>2306</v>
      </c>
      <c r="AE241" s="18" t="s">
        <v>2836</v>
      </c>
    </row>
    <row r="242" spans="1:31" s="18" customFormat="1" ht="33" customHeight="1" x14ac:dyDescent="0.25">
      <c r="A242" s="15" t="s">
        <v>109</v>
      </c>
      <c r="B242" s="63"/>
      <c r="C242" s="15" t="s">
        <v>2036</v>
      </c>
      <c r="D242" s="15" t="s">
        <v>2037</v>
      </c>
      <c r="E242" s="15" t="s">
        <v>2038</v>
      </c>
      <c r="F242" s="15" t="s">
        <v>1736</v>
      </c>
      <c r="G242" s="15" t="s">
        <v>45</v>
      </c>
      <c r="H242" s="15"/>
      <c r="I242" s="15" t="s">
        <v>2039</v>
      </c>
      <c r="J242" s="15" t="s">
        <v>2040</v>
      </c>
      <c r="K242" s="15" t="s">
        <v>2041</v>
      </c>
      <c r="L242" s="15" t="s">
        <v>2042</v>
      </c>
      <c r="M242" s="16"/>
      <c r="N242" s="15" t="s">
        <v>2043</v>
      </c>
      <c r="O242" s="15" t="s">
        <v>14</v>
      </c>
      <c r="P242" s="15"/>
      <c r="Q242" s="15"/>
      <c r="R242" s="15" t="s">
        <v>2318</v>
      </c>
      <c r="S242" s="15"/>
      <c r="T242" s="15" t="s">
        <v>2837</v>
      </c>
      <c r="U242" s="14">
        <v>6271</v>
      </c>
      <c r="V242" s="64"/>
      <c r="W242" s="64"/>
      <c r="X242" s="17"/>
      <c r="Y242" s="16"/>
      <c r="Z242" s="16"/>
      <c r="AA242" s="17"/>
      <c r="AB242" s="17"/>
      <c r="AC242" s="15"/>
      <c r="AD242" s="32" t="s">
        <v>2306</v>
      </c>
      <c r="AE242" s="18" t="s">
        <v>2838</v>
      </c>
    </row>
    <row r="243" spans="1:31" s="18" customFormat="1" ht="33" customHeight="1" x14ac:dyDescent="0.25">
      <c r="A243" s="19" t="s">
        <v>73</v>
      </c>
      <c r="B243" s="67"/>
      <c r="C243" s="20" t="s">
        <v>2044</v>
      </c>
      <c r="D243" s="19" t="s">
        <v>2045</v>
      </c>
      <c r="E243" s="19" t="s">
        <v>2046</v>
      </c>
      <c r="F243" s="19" t="s">
        <v>815</v>
      </c>
      <c r="G243" s="19" t="s">
        <v>78</v>
      </c>
      <c r="H243" s="19"/>
      <c r="I243" s="17" t="s">
        <v>2047</v>
      </c>
      <c r="J243" s="19" t="s">
        <v>2048</v>
      </c>
      <c r="K243" s="19" t="s">
        <v>2049</v>
      </c>
      <c r="L243" s="15" t="s">
        <v>2050</v>
      </c>
      <c r="M243" s="16"/>
      <c r="N243" s="19" t="s">
        <v>2839</v>
      </c>
      <c r="O243" s="15" t="s">
        <v>14</v>
      </c>
      <c r="P243" s="15"/>
      <c r="Q243" s="19"/>
      <c r="R243" s="15" t="s">
        <v>2313</v>
      </c>
      <c r="S243" s="19"/>
      <c r="T243" s="68"/>
      <c r="U243" s="69">
        <v>9496</v>
      </c>
      <c r="V243" s="15" t="s">
        <v>2303</v>
      </c>
      <c r="W243" s="15" t="s">
        <v>2840</v>
      </c>
      <c r="X243" s="17"/>
      <c r="Y243" s="17"/>
      <c r="Z243" s="17" t="s">
        <v>2841</v>
      </c>
      <c r="AA243" s="17" t="s">
        <v>2842</v>
      </c>
      <c r="AB243" s="17"/>
      <c r="AC243" s="15"/>
      <c r="AD243" s="85" t="s">
        <v>2314</v>
      </c>
      <c r="AE243" s="18" t="s">
        <v>2843</v>
      </c>
    </row>
    <row r="244" spans="1:31" s="18" customFormat="1" ht="33" customHeight="1" x14ac:dyDescent="0.25">
      <c r="A244" s="19" t="s">
        <v>73</v>
      </c>
      <c r="B244" s="67"/>
      <c r="C244" s="20" t="s">
        <v>2051</v>
      </c>
      <c r="D244" s="19" t="s">
        <v>2052</v>
      </c>
      <c r="E244" s="19" t="s">
        <v>2053</v>
      </c>
      <c r="F244" s="19" t="s">
        <v>1529</v>
      </c>
      <c r="G244" s="19" t="s">
        <v>78</v>
      </c>
      <c r="H244" s="19"/>
      <c r="I244" s="19" t="s">
        <v>2054</v>
      </c>
      <c r="J244" s="19" t="s">
        <v>2055</v>
      </c>
      <c r="K244" s="19" t="s">
        <v>2056</v>
      </c>
      <c r="L244" s="15" t="s">
        <v>2057</v>
      </c>
      <c r="M244" s="16"/>
      <c r="N244" s="19" t="s">
        <v>2058</v>
      </c>
      <c r="O244" s="15" t="s">
        <v>13</v>
      </c>
      <c r="P244" s="15"/>
      <c r="Q244" s="21"/>
      <c r="R244" s="15" t="s">
        <v>2415</v>
      </c>
      <c r="S244" s="19"/>
      <c r="T244" s="68"/>
      <c r="U244" s="69">
        <v>8151</v>
      </c>
      <c r="V244" s="15"/>
      <c r="W244" s="15"/>
      <c r="X244" s="17"/>
      <c r="Y244" s="17"/>
      <c r="Z244" s="17"/>
      <c r="AA244" s="17"/>
      <c r="AB244" s="17"/>
      <c r="AC244" s="15"/>
      <c r="AD244" s="15" t="s">
        <v>2314</v>
      </c>
    </row>
    <row r="245" spans="1:31" s="18" customFormat="1" ht="33" customHeight="1" x14ac:dyDescent="0.25">
      <c r="A245" s="19" t="s">
        <v>30</v>
      </c>
      <c r="B245" s="67"/>
      <c r="C245" s="20" t="s">
        <v>2059</v>
      </c>
      <c r="D245" s="19" t="s">
        <v>2060</v>
      </c>
      <c r="E245" s="19" t="s">
        <v>2061</v>
      </c>
      <c r="F245" s="19"/>
      <c r="G245" s="19" t="s">
        <v>390</v>
      </c>
      <c r="H245" s="19" t="s">
        <v>35</v>
      </c>
      <c r="I245" s="19" t="s">
        <v>2062</v>
      </c>
      <c r="J245" s="19" t="s">
        <v>2063</v>
      </c>
      <c r="K245" s="19" t="s">
        <v>2064</v>
      </c>
      <c r="L245" s="15" t="s">
        <v>714</v>
      </c>
      <c r="M245" s="16" t="s">
        <v>2065</v>
      </c>
      <c r="N245" s="19" t="s">
        <v>2971</v>
      </c>
      <c r="O245" s="15" t="s">
        <v>13</v>
      </c>
      <c r="P245" s="15" t="s">
        <v>2844</v>
      </c>
      <c r="Q245" s="19" t="s">
        <v>2845</v>
      </c>
      <c r="R245" s="15" t="s">
        <v>2297</v>
      </c>
      <c r="S245" s="19"/>
      <c r="T245" s="68"/>
      <c r="U245" s="69"/>
      <c r="V245" s="15"/>
      <c r="W245" s="15" t="s">
        <v>2844</v>
      </c>
      <c r="X245" s="17" t="s">
        <v>2845</v>
      </c>
      <c r="Y245" s="17"/>
      <c r="Z245" s="17"/>
      <c r="AA245" s="17"/>
      <c r="AB245" s="17"/>
      <c r="AC245" s="15"/>
      <c r="AD245" s="15" t="s">
        <v>2300</v>
      </c>
    </row>
    <row r="246" spans="1:31" s="18" customFormat="1" ht="33" customHeight="1" x14ac:dyDescent="0.25">
      <c r="A246" s="19" t="s">
        <v>30</v>
      </c>
      <c r="B246" s="67"/>
      <c r="C246" s="76" t="s">
        <v>2066</v>
      </c>
      <c r="D246" s="19" t="s">
        <v>2972</v>
      </c>
      <c r="E246" s="19" t="s">
        <v>2067</v>
      </c>
      <c r="F246" s="19"/>
      <c r="G246" s="19" t="s">
        <v>2068</v>
      </c>
      <c r="H246" s="19" t="s">
        <v>35</v>
      </c>
      <c r="I246" s="19" t="s">
        <v>2069</v>
      </c>
      <c r="J246" s="19" t="s">
        <v>2070</v>
      </c>
      <c r="K246" s="19" t="s">
        <v>2071</v>
      </c>
      <c r="L246" s="15" t="s">
        <v>2072</v>
      </c>
      <c r="M246" s="34" t="s">
        <v>2073</v>
      </c>
      <c r="N246" s="19" t="s">
        <v>2846</v>
      </c>
      <c r="O246" s="15" t="s">
        <v>13</v>
      </c>
      <c r="P246" s="15" t="s">
        <v>2847</v>
      </c>
      <c r="Q246" s="19" t="s">
        <v>2848</v>
      </c>
      <c r="R246" s="15" t="s">
        <v>2297</v>
      </c>
      <c r="S246" s="19"/>
      <c r="T246" s="68"/>
      <c r="U246" s="69"/>
      <c r="V246" s="15"/>
      <c r="W246" s="15" t="s">
        <v>2847</v>
      </c>
      <c r="X246" s="17" t="s">
        <v>2848</v>
      </c>
      <c r="Y246" s="17"/>
      <c r="Z246" s="17"/>
      <c r="AA246" s="17"/>
      <c r="AB246" s="17"/>
      <c r="AC246" s="15"/>
      <c r="AD246" s="15" t="s">
        <v>2300</v>
      </c>
    </row>
    <row r="247" spans="1:31" s="18" customFormat="1" ht="38.25" customHeight="1" x14ac:dyDescent="0.25">
      <c r="A247" s="15" t="s">
        <v>73</v>
      </c>
      <c r="B247" s="63"/>
      <c r="C247" s="15" t="s">
        <v>2074</v>
      </c>
      <c r="D247" s="15" t="s">
        <v>2075</v>
      </c>
      <c r="E247" s="15" t="s">
        <v>2076</v>
      </c>
      <c r="F247" s="15" t="s">
        <v>2077</v>
      </c>
      <c r="G247" s="15" t="s">
        <v>78</v>
      </c>
      <c r="H247" s="15"/>
      <c r="I247" s="15" t="s">
        <v>2078</v>
      </c>
      <c r="J247" s="15" t="s">
        <v>2079</v>
      </c>
      <c r="K247" s="15" t="s">
        <v>2080</v>
      </c>
      <c r="L247" s="15" t="s">
        <v>2081</v>
      </c>
      <c r="M247" s="16"/>
      <c r="N247" s="15" t="s">
        <v>2082</v>
      </c>
      <c r="O247" s="15" t="s">
        <v>14</v>
      </c>
      <c r="P247" s="15"/>
      <c r="Q247" s="15"/>
      <c r="R247" s="15" t="s">
        <v>2313</v>
      </c>
      <c r="S247" s="15"/>
      <c r="T247" s="15"/>
      <c r="U247" s="15">
        <v>7586</v>
      </c>
      <c r="V247" s="64" t="s">
        <v>2303</v>
      </c>
      <c r="W247" s="64"/>
      <c r="X247" s="17"/>
      <c r="Y247" s="17"/>
      <c r="Z247" s="17" t="s">
        <v>2849</v>
      </c>
      <c r="AA247" s="17" t="s">
        <v>2850</v>
      </c>
      <c r="AB247" s="17"/>
      <c r="AC247" s="15"/>
      <c r="AD247" s="65" t="s">
        <v>2314</v>
      </c>
      <c r="AE247" s="18" t="s">
        <v>2851</v>
      </c>
    </row>
    <row r="248" spans="1:31" s="18" customFormat="1" ht="33" customHeight="1" x14ac:dyDescent="0.25">
      <c r="A248" s="19" t="s">
        <v>169</v>
      </c>
      <c r="B248" s="67"/>
      <c r="C248" s="20" t="s">
        <v>2083</v>
      </c>
      <c r="D248" s="19" t="s">
        <v>2084</v>
      </c>
      <c r="E248" s="19" t="s">
        <v>2085</v>
      </c>
      <c r="F248" s="19" t="s">
        <v>2086</v>
      </c>
      <c r="G248" s="19" t="s">
        <v>45</v>
      </c>
      <c r="H248" s="19"/>
      <c r="I248" s="19" t="s">
        <v>2087</v>
      </c>
      <c r="J248" s="19" t="s">
        <v>2088</v>
      </c>
      <c r="K248" s="19" t="s">
        <v>2089</v>
      </c>
      <c r="L248" s="15" t="s">
        <v>2090</v>
      </c>
      <c r="M248" s="16"/>
      <c r="N248" s="19" t="s">
        <v>2091</v>
      </c>
      <c r="O248" s="15" t="s">
        <v>13</v>
      </c>
      <c r="P248" s="15"/>
      <c r="Q248" s="19"/>
      <c r="R248" s="15" t="s">
        <v>2326</v>
      </c>
      <c r="S248" s="19"/>
      <c r="T248" s="68" t="s">
        <v>2311</v>
      </c>
      <c r="U248" s="69">
        <v>6574</v>
      </c>
      <c r="V248" s="15" t="s">
        <v>2303</v>
      </c>
      <c r="W248" s="15"/>
      <c r="X248" s="17"/>
      <c r="Y248" s="17"/>
      <c r="Z248" s="17" t="s">
        <v>2852</v>
      </c>
      <c r="AA248" s="17" t="s">
        <v>2853</v>
      </c>
      <c r="AB248" s="17" t="s">
        <v>2854</v>
      </c>
      <c r="AC248" s="15" t="s">
        <v>2855</v>
      </c>
      <c r="AD248" s="65" t="s">
        <v>2306</v>
      </c>
      <c r="AE248" s="18" t="s">
        <v>2856</v>
      </c>
    </row>
    <row r="249" spans="1:31" s="18" customFormat="1" ht="33" customHeight="1" x14ac:dyDescent="0.25">
      <c r="A249" s="15" t="s">
        <v>30</v>
      </c>
      <c r="B249" s="63"/>
      <c r="C249" s="15" t="s">
        <v>2092</v>
      </c>
      <c r="D249" s="15" t="s">
        <v>2093</v>
      </c>
      <c r="E249" s="15" t="s">
        <v>2094</v>
      </c>
      <c r="F249" s="15" t="s">
        <v>2095</v>
      </c>
      <c r="G249" s="15" t="s">
        <v>623</v>
      </c>
      <c r="H249" s="15" t="s">
        <v>35</v>
      </c>
      <c r="I249" s="15" t="s">
        <v>2096</v>
      </c>
      <c r="J249" s="15" t="s">
        <v>2097</v>
      </c>
      <c r="K249" s="15" t="s">
        <v>2098</v>
      </c>
      <c r="L249" s="15" t="s">
        <v>2857</v>
      </c>
      <c r="M249" s="16" t="s">
        <v>2099</v>
      </c>
      <c r="N249" s="15" t="s">
        <v>2858</v>
      </c>
      <c r="O249" s="15" t="s">
        <v>14</v>
      </c>
      <c r="P249" s="15" t="s">
        <v>2859</v>
      </c>
      <c r="Q249" s="15" t="s">
        <v>2860</v>
      </c>
      <c r="R249" s="15" t="s">
        <v>2312</v>
      </c>
      <c r="S249" s="15"/>
      <c r="T249" s="15"/>
      <c r="U249" s="15"/>
      <c r="V249" s="64"/>
      <c r="W249" s="64" t="s">
        <v>2859</v>
      </c>
      <c r="X249" s="17" t="s">
        <v>2860</v>
      </c>
      <c r="Y249" s="17"/>
      <c r="Z249" s="17"/>
      <c r="AA249" s="17"/>
      <c r="AB249" s="17"/>
      <c r="AC249" s="15"/>
      <c r="AD249" s="65" t="s">
        <v>2300</v>
      </c>
      <c r="AE249" s="18" t="s">
        <v>2861</v>
      </c>
    </row>
    <row r="250" spans="1:31" s="18" customFormat="1" ht="33" customHeight="1" x14ac:dyDescent="0.25">
      <c r="A250" s="15" t="s">
        <v>30</v>
      </c>
      <c r="B250" s="63"/>
      <c r="C250" s="15" t="s">
        <v>2100</v>
      </c>
      <c r="D250" s="15" t="s">
        <v>2101</v>
      </c>
      <c r="E250" s="15" t="s">
        <v>2102</v>
      </c>
      <c r="F250" s="15"/>
      <c r="G250" s="15" t="s">
        <v>1154</v>
      </c>
      <c r="H250" s="15" t="s">
        <v>35</v>
      </c>
      <c r="I250" s="15" t="s">
        <v>2103</v>
      </c>
      <c r="J250" s="15" t="s">
        <v>2104</v>
      </c>
      <c r="K250" s="15" t="s">
        <v>2105</v>
      </c>
      <c r="L250" s="15" t="s">
        <v>2106</v>
      </c>
      <c r="M250" s="22" t="s">
        <v>2107</v>
      </c>
      <c r="N250" s="15" t="s">
        <v>2862</v>
      </c>
      <c r="O250" s="15" t="s">
        <v>14</v>
      </c>
      <c r="P250" s="15" t="s">
        <v>2863</v>
      </c>
      <c r="Q250" s="15" t="s">
        <v>2864</v>
      </c>
      <c r="R250" s="15" t="s">
        <v>2865</v>
      </c>
      <c r="S250" s="15"/>
      <c r="T250" s="15"/>
      <c r="U250" s="15"/>
      <c r="V250" s="30"/>
      <c r="W250" s="79" t="s">
        <v>2863</v>
      </c>
      <c r="X250" s="17" t="s">
        <v>2864</v>
      </c>
      <c r="Y250" s="17"/>
      <c r="Z250" s="17"/>
      <c r="AA250" s="17"/>
      <c r="AB250" s="17"/>
      <c r="AC250" s="15"/>
      <c r="AD250" s="65" t="s">
        <v>2300</v>
      </c>
    </row>
    <row r="251" spans="1:31" s="18" customFormat="1" ht="33" customHeight="1" x14ac:dyDescent="0.25">
      <c r="A251" s="19" t="s">
        <v>30</v>
      </c>
      <c r="B251" s="67"/>
      <c r="C251" s="20" t="s">
        <v>2108</v>
      </c>
      <c r="D251" s="19" t="s">
        <v>2109</v>
      </c>
      <c r="E251" s="19" t="s">
        <v>2110</v>
      </c>
      <c r="F251" s="19" t="s">
        <v>2111</v>
      </c>
      <c r="G251" s="19" t="s">
        <v>2112</v>
      </c>
      <c r="H251" s="19" t="s">
        <v>35</v>
      </c>
      <c r="I251" s="19" t="s">
        <v>2113</v>
      </c>
      <c r="J251" s="19" t="s">
        <v>2114</v>
      </c>
      <c r="K251" s="19" t="s">
        <v>2115</v>
      </c>
      <c r="L251" s="15" t="s">
        <v>2116</v>
      </c>
      <c r="M251" s="16" t="s">
        <v>2117</v>
      </c>
      <c r="N251" s="19" t="s">
        <v>2866</v>
      </c>
      <c r="O251" s="15" t="s">
        <v>14</v>
      </c>
      <c r="P251" s="15" t="s">
        <v>2867</v>
      </c>
      <c r="Q251" s="19" t="s">
        <v>2868</v>
      </c>
      <c r="R251" s="15" t="s">
        <v>2297</v>
      </c>
      <c r="S251" s="19"/>
      <c r="T251" s="68"/>
      <c r="U251" s="69"/>
      <c r="V251" s="15"/>
      <c r="W251" s="15" t="s">
        <v>2867</v>
      </c>
      <c r="X251" s="17" t="s">
        <v>2868</v>
      </c>
      <c r="Y251" s="17"/>
      <c r="Z251" s="17"/>
      <c r="AA251" s="17"/>
      <c r="AB251" s="17"/>
      <c r="AC251" s="15"/>
      <c r="AD251" s="85" t="s">
        <v>2300</v>
      </c>
    </row>
    <row r="252" spans="1:31" s="18" customFormat="1" ht="33" customHeight="1" x14ac:dyDescent="0.25">
      <c r="A252" s="19" t="s">
        <v>30</v>
      </c>
      <c r="B252" s="67"/>
      <c r="C252" s="20" t="s">
        <v>2118</v>
      </c>
      <c r="D252" s="19" t="s">
        <v>2119</v>
      </c>
      <c r="E252" s="19" t="s">
        <v>2110</v>
      </c>
      <c r="F252" s="19" t="s">
        <v>2111</v>
      </c>
      <c r="G252" s="19" t="s">
        <v>2112</v>
      </c>
      <c r="H252" s="19" t="s">
        <v>35</v>
      </c>
      <c r="I252" s="19" t="s">
        <v>2113</v>
      </c>
      <c r="J252" s="19" t="s">
        <v>2120</v>
      </c>
      <c r="K252" s="17" t="s">
        <v>2121</v>
      </c>
      <c r="L252" s="15" t="s">
        <v>2869</v>
      </c>
      <c r="M252" s="23" t="s">
        <v>2122</v>
      </c>
      <c r="N252" s="19" t="s">
        <v>2870</v>
      </c>
      <c r="O252" s="15" t="s">
        <v>14</v>
      </c>
      <c r="P252" s="15" t="s">
        <v>2871</v>
      </c>
      <c r="Q252" s="21" t="s">
        <v>2872</v>
      </c>
      <c r="R252" s="15" t="s">
        <v>2297</v>
      </c>
      <c r="S252" s="19"/>
      <c r="T252" s="68"/>
      <c r="U252" s="69"/>
      <c r="V252" s="15"/>
      <c r="W252" s="15" t="s">
        <v>2871</v>
      </c>
      <c r="X252" s="17" t="s">
        <v>2872</v>
      </c>
      <c r="Y252" s="17"/>
      <c r="Z252" s="17"/>
      <c r="AA252" s="17"/>
      <c r="AB252" s="17"/>
      <c r="AC252" s="15"/>
      <c r="AD252" s="80" t="s">
        <v>2300</v>
      </c>
    </row>
    <row r="253" spans="1:31" s="18" customFormat="1" ht="33" customHeight="1" x14ac:dyDescent="0.25">
      <c r="A253" s="15" t="s">
        <v>40</v>
      </c>
      <c r="B253" s="63"/>
      <c r="C253" s="90" t="s">
        <v>2123</v>
      </c>
      <c r="D253" s="15" t="s">
        <v>2124</v>
      </c>
      <c r="E253" s="15" t="s">
        <v>2125</v>
      </c>
      <c r="F253" s="15" t="s">
        <v>2126</v>
      </c>
      <c r="G253" s="15" t="s">
        <v>45</v>
      </c>
      <c r="H253" s="15"/>
      <c r="I253" s="15" t="s">
        <v>2127</v>
      </c>
      <c r="J253" s="15" t="s">
        <v>2128</v>
      </c>
      <c r="K253" s="15" t="s">
        <v>2129</v>
      </c>
      <c r="L253" s="15" t="s">
        <v>2130</v>
      </c>
      <c r="M253" s="35"/>
      <c r="N253" s="15" t="s">
        <v>2131</v>
      </c>
      <c r="O253" s="15" t="s">
        <v>13</v>
      </c>
      <c r="P253" s="15"/>
      <c r="Q253" s="15"/>
      <c r="R253" s="15" t="s">
        <v>2313</v>
      </c>
      <c r="S253" s="15"/>
      <c r="T253" s="15" t="s">
        <v>2873</v>
      </c>
      <c r="U253" s="15">
        <v>2228</v>
      </c>
      <c r="V253" s="64" t="s">
        <v>2303</v>
      </c>
      <c r="W253" s="64"/>
      <c r="X253" s="17"/>
      <c r="Y253" s="17"/>
      <c r="Z253" s="17" t="s">
        <v>2874</v>
      </c>
      <c r="AA253" s="17" t="s">
        <v>2875</v>
      </c>
      <c r="AB253" s="17"/>
      <c r="AC253" s="15"/>
      <c r="AD253" s="65" t="s">
        <v>2306</v>
      </c>
    </row>
    <row r="254" spans="1:31" s="18" customFormat="1" ht="33" customHeight="1" x14ac:dyDescent="0.25">
      <c r="A254" s="15" t="s">
        <v>30</v>
      </c>
      <c r="B254" s="63"/>
      <c r="C254" s="15" t="s">
        <v>2132</v>
      </c>
      <c r="D254" s="15" t="s">
        <v>2133</v>
      </c>
      <c r="E254" s="15" t="s">
        <v>2134</v>
      </c>
      <c r="F254" s="15"/>
      <c r="G254" s="15" t="s">
        <v>2135</v>
      </c>
      <c r="H254" s="15" t="s">
        <v>35</v>
      </c>
      <c r="I254" s="15" t="s">
        <v>2136</v>
      </c>
      <c r="J254" s="15" t="s">
        <v>2137</v>
      </c>
      <c r="K254" s="15" t="s">
        <v>2138</v>
      </c>
      <c r="L254" s="15" t="s">
        <v>2139</v>
      </c>
      <c r="M254" s="16"/>
      <c r="N254" s="15" t="s">
        <v>2140</v>
      </c>
      <c r="O254" s="15" t="s">
        <v>14</v>
      </c>
      <c r="P254" s="15" t="s">
        <v>2876</v>
      </c>
      <c r="Q254" s="15" t="s">
        <v>2140</v>
      </c>
      <c r="R254" s="15" t="s">
        <v>2312</v>
      </c>
      <c r="S254" s="15"/>
      <c r="T254" s="15"/>
      <c r="U254" s="15"/>
      <c r="V254" s="64" t="s">
        <v>2911</v>
      </c>
      <c r="W254" s="64" t="s">
        <v>2876</v>
      </c>
      <c r="X254" s="17" t="s">
        <v>2140</v>
      </c>
      <c r="Y254" s="17" t="s">
        <v>2347</v>
      </c>
      <c r="Z254" s="17" t="s">
        <v>2139</v>
      </c>
      <c r="AA254" s="17" t="s">
        <v>2140</v>
      </c>
      <c r="AB254" s="17"/>
      <c r="AC254" s="15"/>
      <c r="AD254" s="85" t="s">
        <v>2300</v>
      </c>
    </row>
    <row r="255" spans="1:31" s="18" customFormat="1" ht="33" customHeight="1" x14ac:dyDescent="0.25">
      <c r="A255" s="15" t="s">
        <v>40</v>
      </c>
      <c r="B255" s="63"/>
      <c r="C255" s="15" t="s">
        <v>2141</v>
      </c>
      <c r="D255" s="15" t="s">
        <v>2142</v>
      </c>
      <c r="E255" s="15" t="s">
        <v>2143</v>
      </c>
      <c r="F255" s="15" t="s">
        <v>2144</v>
      </c>
      <c r="G255" s="15" t="s">
        <v>55</v>
      </c>
      <c r="H255" s="15"/>
      <c r="I255" s="15" t="s">
        <v>2145</v>
      </c>
      <c r="J255" s="15" t="s">
        <v>2146</v>
      </c>
      <c r="K255" s="15" t="s">
        <v>2147</v>
      </c>
      <c r="L255" s="15" t="s">
        <v>2148</v>
      </c>
      <c r="M255" s="16"/>
      <c r="N255" s="15" t="s">
        <v>2149</v>
      </c>
      <c r="O255" s="15" t="s">
        <v>13</v>
      </c>
      <c r="P255" s="15"/>
      <c r="Q255" s="15"/>
      <c r="R255" s="15" t="s">
        <v>2308</v>
      </c>
      <c r="S255" s="15"/>
      <c r="T255" s="15" t="s">
        <v>2339</v>
      </c>
      <c r="U255" s="15">
        <v>4515</v>
      </c>
      <c r="V255" s="64"/>
      <c r="W255" s="64"/>
      <c r="X255" s="17"/>
      <c r="Y255" s="17"/>
      <c r="Z255" s="17"/>
      <c r="AA255" s="17"/>
      <c r="AB255" s="17"/>
      <c r="AC255" s="15"/>
      <c r="AD255" s="15" t="s">
        <v>2306</v>
      </c>
    </row>
    <row r="256" spans="1:31" s="18" customFormat="1" ht="33" customHeight="1" x14ac:dyDescent="0.25">
      <c r="A256" s="15" t="s">
        <v>30</v>
      </c>
      <c r="B256" s="63"/>
      <c r="C256" s="15" t="s">
        <v>2150</v>
      </c>
      <c r="D256" s="15" t="s">
        <v>2151</v>
      </c>
      <c r="E256" s="15" t="s">
        <v>2152</v>
      </c>
      <c r="F256" s="15"/>
      <c r="G256" s="15" t="s">
        <v>2153</v>
      </c>
      <c r="H256" s="15" t="s">
        <v>30</v>
      </c>
      <c r="I256" s="15" t="s">
        <v>2154</v>
      </c>
      <c r="J256" s="15" t="s">
        <v>2155</v>
      </c>
      <c r="K256" s="15" t="s">
        <v>2156</v>
      </c>
      <c r="L256" s="15" t="s">
        <v>2157</v>
      </c>
      <c r="M256" s="16"/>
      <c r="N256" s="15" t="s">
        <v>2973</v>
      </c>
      <c r="O256" s="15" t="s">
        <v>14</v>
      </c>
      <c r="P256" s="15" t="s">
        <v>2877</v>
      </c>
      <c r="Q256" s="15" t="s">
        <v>2878</v>
      </c>
      <c r="R256" s="15" t="s">
        <v>2313</v>
      </c>
      <c r="S256" s="15"/>
      <c r="T256" s="15"/>
      <c r="U256" s="15"/>
      <c r="V256" s="64"/>
      <c r="W256" s="64" t="s">
        <v>2877</v>
      </c>
      <c r="X256" s="17" t="s">
        <v>2878</v>
      </c>
      <c r="Y256" s="17"/>
      <c r="Z256" s="17"/>
      <c r="AA256" s="17"/>
      <c r="AB256" s="17"/>
      <c r="AC256" s="15"/>
      <c r="AD256" s="15" t="s">
        <v>2300</v>
      </c>
    </row>
    <row r="257" spans="1:31" s="18" customFormat="1" ht="33" customHeight="1" x14ac:dyDescent="0.25">
      <c r="A257" s="15" t="s">
        <v>30</v>
      </c>
      <c r="B257" s="63"/>
      <c r="C257" s="15" t="s">
        <v>2158</v>
      </c>
      <c r="D257" s="15" t="s">
        <v>2159</v>
      </c>
      <c r="E257" s="15" t="s">
        <v>2160</v>
      </c>
      <c r="F257" s="15" t="s">
        <v>2161</v>
      </c>
      <c r="G257" s="15" t="s">
        <v>623</v>
      </c>
      <c r="H257" s="15" t="s">
        <v>35</v>
      </c>
      <c r="I257" s="15" t="s">
        <v>2162</v>
      </c>
      <c r="J257" s="15" t="s">
        <v>2163</v>
      </c>
      <c r="K257" s="15" t="s">
        <v>2164</v>
      </c>
      <c r="L257" s="15" t="s">
        <v>2165</v>
      </c>
      <c r="M257" s="16"/>
      <c r="N257" s="15" t="s">
        <v>2974</v>
      </c>
      <c r="O257" s="15" t="s">
        <v>13</v>
      </c>
      <c r="P257" s="15" t="s">
        <v>2879</v>
      </c>
      <c r="Q257" s="15" t="s">
        <v>2880</v>
      </c>
      <c r="R257" s="15" t="s">
        <v>2297</v>
      </c>
      <c r="S257" s="15"/>
      <c r="T257" s="15"/>
      <c r="U257" s="15"/>
      <c r="V257" s="64"/>
      <c r="W257" s="64" t="s">
        <v>2879</v>
      </c>
      <c r="X257" s="17" t="s">
        <v>2880</v>
      </c>
      <c r="Y257" s="17"/>
      <c r="Z257" s="17"/>
      <c r="AA257" s="17"/>
      <c r="AB257" s="17"/>
      <c r="AC257" s="15"/>
      <c r="AD257" s="15" t="s">
        <v>2300</v>
      </c>
      <c r="AE257" s="18" t="s">
        <v>2881</v>
      </c>
    </row>
    <row r="258" spans="1:31" s="18" customFormat="1" ht="33" customHeight="1" x14ac:dyDescent="0.25">
      <c r="A258" s="19" t="s">
        <v>109</v>
      </c>
      <c r="B258" s="67"/>
      <c r="C258" s="20" t="s">
        <v>2166</v>
      </c>
      <c r="D258" s="19" t="s">
        <v>2167</v>
      </c>
      <c r="E258" s="19" t="s">
        <v>113</v>
      </c>
      <c r="F258" s="19" t="s">
        <v>2168</v>
      </c>
      <c r="G258" s="19" t="s">
        <v>45</v>
      </c>
      <c r="H258" s="19"/>
      <c r="I258" s="19" t="s">
        <v>2169</v>
      </c>
      <c r="J258" s="19" t="s">
        <v>2170</v>
      </c>
      <c r="K258" s="19" t="s">
        <v>2171</v>
      </c>
      <c r="L258" s="15" t="s">
        <v>2882</v>
      </c>
      <c r="M258" s="16" t="s">
        <v>2883</v>
      </c>
      <c r="N258" s="19" t="s">
        <v>2884</v>
      </c>
      <c r="O258" s="15" t="s">
        <v>13</v>
      </c>
      <c r="P258" s="15"/>
      <c r="Q258" s="21"/>
      <c r="R258" s="15" t="s">
        <v>2560</v>
      </c>
      <c r="S258" s="19"/>
      <c r="T258" s="68" t="s">
        <v>2311</v>
      </c>
      <c r="U258" s="69">
        <v>8023</v>
      </c>
      <c r="V258" s="15"/>
      <c r="W258" s="15"/>
      <c r="X258" s="17"/>
      <c r="Y258" s="17"/>
      <c r="Z258" s="17"/>
      <c r="AA258" s="17"/>
      <c r="AB258" s="17"/>
      <c r="AC258" s="15"/>
      <c r="AD258" s="65" t="s">
        <v>2306</v>
      </c>
      <c r="AE258" s="18" t="s">
        <v>2885</v>
      </c>
    </row>
    <row r="259" spans="1:31" s="18" customFormat="1" ht="33" customHeight="1" x14ac:dyDescent="0.25">
      <c r="A259" s="19" t="s">
        <v>73</v>
      </c>
      <c r="B259" s="67"/>
      <c r="C259" s="20" t="s">
        <v>2172</v>
      </c>
      <c r="D259" s="19" t="s">
        <v>2173</v>
      </c>
      <c r="E259" s="19" t="s">
        <v>2174</v>
      </c>
      <c r="F259" s="17" t="s">
        <v>815</v>
      </c>
      <c r="G259" s="17" t="s">
        <v>78</v>
      </c>
      <c r="H259" s="19"/>
      <c r="I259" s="19" t="s">
        <v>2175</v>
      </c>
      <c r="J259" s="19" t="s">
        <v>2176</v>
      </c>
      <c r="K259" s="19" t="s">
        <v>2177</v>
      </c>
      <c r="L259" s="15" t="s">
        <v>2178</v>
      </c>
      <c r="M259" s="16"/>
      <c r="N259" s="19" t="s">
        <v>2179</v>
      </c>
      <c r="O259" s="15" t="s">
        <v>14</v>
      </c>
      <c r="P259" s="15"/>
      <c r="Q259" s="71"/>
      <c r="R259" s="15" t="s">
        <v>2415</v>
      </c>
      <c r="S259" s="19"/>
      <c r="T259" s="68"/>
      <c r="U259" s="69">
        <v>8277</v>
      </c>
      <c r="V259" s="15"/>
      <c r="W259" s="15"/>
      <c r="X259" s="17"/>
      <c r="Y259" s="17"/>
      <c r="Z259" s="17"/>
      <c r="AA259" s="17"/>
      <c r="AB259" s="17"/>
      <c r="AC259" s="15"/>
      <c r="AD259" s="65" t="s">
        <v>2314</v>
      </c>
      <c r="AE259" s="18" t="s">
        <v>2886</v>
      </c>
    </row>
    <row r="260" spans="1:31" s="18" customFormat="1" ht="33" customHeight="1" x14ac:dyDescent="0.25">
      <c r="A260" s="15" t="s">
        <v>109</v>
      </c>
      <c r="B260" s="63"/>
      <c r="C260" s="106" t="s">
        <v>2180</v>
      </c>
      <c r="D260" s="15" t="s">
        <v>2181</v>
      </c>
      <c r="E260" s="15" t="s">
        <v>2182</v>
      </c>
      <c r="F260" s="15" t="s">
        <v>1537</v>
      </c>
      <c r="G260" s="15" t="s">
        <v>122</v>
      </c>
      <c r="H260" s="15"/>
      <c r="I260" s="15" t="s">
        <v>2183</v>
      </c>
      <c r="J260" s="15" t="s">
        <v>2184</v>
      </c>
      <c r="K260" s="15" t="s">
        <v>2185</v>
      </c>
      <c r="L260" s="15" t="s">
        <v>2186</v>
      </c>
      <c r="M260" s="16"/>
      <c r="N260" s="15" t="s">
        <v>2187</v>
      </c>
      <c r="O260" s="15" t="s">
        <v>13</v>
      </c>
      <c r="P260" s="15"/>
      <c r="Q260" s="15"/>
      <c r="R260" s="15" t="s">
        <v>2308</v>
      </c>
      <c r="S260" s="15"/>
      <c r="T260" s="15" t="s">
        <v>2311</v>
      </c>
      <c r="U260" s="15">
        <v>4027</v>
      </c>
      <c r="V260" s="64"/>
      <c r="W260" s="107"/>
      <c r="X260" s="17"/>
      <c r="Y260" s="17"/>
      <c r="Z260" s="17"/>
      <c r="AA260" s="17"/>
      <c r="AB260" s="17"/>
      <c r="AC260" s="15"/>
      <c r="AD260" s="85" t="s">
        <v>2306</v>
      </c>
    </row>
    <row r="261" spans="1:31" s="18" customFormat="1" ht="33" customHeight="1" x14ac:dyDescent="0.25">
      <c r="A261" s="19" t="s">
        <v>30</v>
      </c>
      <c r="B261" s="67"/>
      <c r="C261" s="20" t="s">
        <v>2188</v>
      </c>
      <c r="D261" s="19" t="s">
        <v>2189</v>
      </c>
      <c r="E261" s="19" t="s">
        <v>2190</v>
      </c>
      <c r="F261" s="19"/>
      <c r="G261" s="19" t="s">
        <v>2191</v>
      </c>
      <c r="H261" s="19" t="s">
        <v>35</v>
      </c>
      <c r="I261" s="19" t="s">
        <v>2192</v>
      </c>
      <c r="J261" s="19" t="s">
        <v>2193</v>
      </c>
      <c r="K261" s="19" t="s">
        <v>2194</v>
      </c>
      <c r="L261" s="94" t="s">
        <v>2887</v>
      </c>
      <c r="M261" s="16" t="s">
        <v>2196</v>
      </c>
      <c r="N261" s="19" t="s">
        <v>2888</v>
      </c>
      <c r="O261" s="15" t="s">
        <v>14</v>
      </c>
      <c r="P261" s="15" t="s">
        <v>2889</v>
      </c>
      <c r="Q261" s="19" t="s">
        <v>2890</v>
      </c>
      <c r="R261" s="15" t="s">
        <v>2312</v>
      </c>
      <c r="S261" s="19"/>
      <c r="T261" s="68"/>
      <c r="U261" s="69"/>
      <c r="V261" s="15"/>
      <c r="W261" s="15" t="s">
        <v>2889</v>
      </c>
      <c r="X261" s="17" t="s">
        <v>2890</v>
      </c>
      <c r="Y261" s="17"/>
      <c r="Z261" s="17"/>
      <c r="AA261" s="17"/>
      <c r="AB261" s="17"/>
      <c r="AC261" s="15"/>
      <c r="AD261" s="80" t="s">
        <v>2300</v>
      </c>
      <c r="AE261" s="18" t="s">
        <v>2891</v>
      </c>
    </row>
    <row r="262" spans="1:31" s="18" customFormat="1" ht="33" customHeight="1" x14ac:dyDescent="0.25">
      <c r="A262" s="19" t="s">
        <v>109</v>
      </c>
      <c r="B262" s="67"/>
      <c r="C262" s="20" t="s">
        <v>2197</v>
      </c>
      <c r="D262" s="19" t="s">
        <v>2198</v>
      </c>
      <c r="E262" s="19" t="s">
        <v>2199</v>
      </c>
      <c r="F262" s="19" t="s">
        <v>122</v>
      </c>
      <c r="G262" s="19" t="s">
        <v>45</v>
      </c>
      <c r="H262" s="19"/>
      <c r="I262" s="19" t="s">
        <v>2200</v>
      </c>
      <c r="J262" s="19" t="s">
        <v>2201</v>
      </c>
      <c r="K262" s="19" t="s">
        <v>2202</v>
      </c>
      <c r="L262" s="15" t="s">
        <v>2203</v>
      </c>
      <c r="M262" s="16"/>
      <c r="N262" s="19" t="s">
        <v>2204</v>
      </c>
      <c r="O262" s="15" t="s">
        <v>13</v>
      </c>
      <c r="P262" s="15"/>
      <c r="Q262" s="19"/>
      <c r="R262" s="15" t="s">
        <v>2301</v>
      </c>
      <c r="S262" s="19"/>
      <c r="T262" s="68" t="s">
        <v>2311</v>
      </c>
      <c r="U262" s="69">
        <v>5241</v>
      </c>
      <c r="V262" s="15"/>
      <c r="W262" s="15"/>
      <c r="X262" s="17"/>
      <c r="Y262" s="17"/>
      <c r="Z262" s="17"/>
      <c r="AA262" s="17"/>
      <c r="AB262" s="17"/>
      <c r="AC262" s="15"/>
      <c r="AD262" s="85" t="s">
        <v>2306</v>
      </c>
    </row>
    <row r="263" spans="1:31" s="18" customFormat="1" ht="33" customHeight="1" x14ac:dyDescent="0.25">
      <c r="A263" s="19" t="s">
        <v>169</v>
      </c>
      <c r="B263" s="67"/>
      <c r="C263" s="20" t="s">
        <v>2205</v>
      </c>
      <c r="D263" s="19" t="s">
        <v>2206</v>
      </c>
      <c r="E263" s="19" t="s">
        <v>2207</v>
      </c>
      <c r="F263" s="19" t="s">
        <v>2208</v>
      </c>
      <c r="G263" s="19" t="s">
        <v>173</v>
      </c>
      <c r="H263" s="19" t="s">
        <v>45</v>
      </c>
      <c r="I263" s="19" t="s">
        <v>2209</v>
      </c>
      <c r="J263" s="19" t="s">
        <v>2210</v>
      </c>
      <c r="K263" s="19" t="s">
        <v>2211</v>
      </c>
      <c r="L263" s="15" t="s">
        <v>2212</v>
      </c>
      <c r="M263" s="16"/>
      <c r="N263" s="19" t="s">
        <v>2213</v>
      </c>
      <c r="O263" s="15" t="s">
        <v>13</v>
      </c>
      <c r="P263" s="15"/>
      <c r="Q263" s="21"/>
      <c r="R263" s="15" t="s">
        <v>2326</v>
      </c>
      <c r="S263" s="19"/>
      <c r="T263" s="68" t="s">
        <v>2311</v>
      </c>
      <c r="U263" s="69">
        <v>8796</v>
      </c>
      <c r="V263" s="15"/>
      <c r="W263" s="15"/>
      <c r="X263" s="17"/>
      <c r="Y263" s="17"/>
      <c r="Z263" s="17"/>
      <c r="AA263" s="17"/>
      <c r="AB263" s="17"/>
      <c r="AC263" s="15"/>
      <c r="AD263" s="65" t="s">
        <v>2306</v>
      </c>
    </row>
    <row r="264" spans="1:31" s="18" customFormat="1" ht="33" customHeight="1" x14ac:dyDescent="0.25">
      <c r="A264" s="15" t="s">
        <v>109</v>
      </c>
      <c r="B264" s="63"/>
      <c r="C264" s="15" t="s">
        <v>2214</v>
      </c>
      <c r="D264" s="15" t="s">
        <v>2215</v>
      </c>
      <c r="E264" s="15" t="s">
        <v>2216</v>
      </c>
      <c r="F264" s="15" t="s">
        <v>2217</v>
      </c>
      <c r="G264" s="15" t="s">
        <v>45</v>
      </c>
      <c r="H264" s="15"/>
      <c r="I264" s="15" t="s">
        <v>2218</v>
      </c>
      <c r="J264" s="15" t="s">
        <v>2219</v>
      </c>
      <c r="K264" s="15" t="s">
        <v>2220</v>
      </c>
      <c r="L264" s="15" t="s">
        <v>2975</v>
      </c>
      <c r="M264" s="16"/>
      <c r="N264" s="15" t="s">
        <v>2976</v>
      </c>
      <c r="O264" s="15" t="s">
        <v>14</v>
      </c>
      <c r="P264" s="15"/>
      <c r="Q264" s="15"/>
      <c r="R264" s="15" t="s">
        <v>2326</v>
      </c>
      <c r="S264" s="15"/>
      <c r="T264" s="15" t="s">
        <v>2892</v>
      </c>
      <c r="U264" s="15">
        <v>3688</v>
      </c>
      <c r="V264" s="64" t="s">
        <v>2303</v>
      </c>
      <c r="W264" s="64"/>
      <c r="X264" s="17"/>
      <c r="Y264" s="17"/>
      <c r="Z264" s="17" t="s">
        <v>2893</v>
      </c>
      <c r="AA264" s="17" t="s">
        <v>2894</v>
      </c>
      <c r="AB264" s="17"/>
      <c r="AC264" s="15"/>
      <c r="AD264" s="65" t="s">
        <v>2306</v>
      </c>
    </row>
    <row r="265" spans="1:31" s="18" customFormat="1" ht="33" customHeight="1" x14ac:dyDescent="0.25">
      <c r="A265" s="15" t="s">
        <v>40</v>
      </c>
      <c r="B265" s="63"/>
      <c r="C265" s="15" t="s">
        <v>2223</v>
      </c>
      <c r="D265" s="15" t="s">
        <v>2224</v>
      </c>
      <c r="E265" s="15" t="s">
        <v>2225</v>
      </c>
      <c r="F265" s="15" t="s">
        <v>2226</v>
      </c>
      <c r="G265" s="15" t="s">
        <v>55</v>
      </c>
      <c r="H265" s="15"/>
      <c r="I265" s="15" t="s">
        <v>2227</v>
      </c>
      <c r="J265" s="15" t="s">
        <v>2228</v>
      </c>
      <c r="K265" s="15" t="s">
        <v>2229</v>
      </c>
      <c r="L265" s="15" t="s">
        <v>2230</v>
      </c>
      <c r="M265" s="16"/>
      <c r="N265" s="15" t="s">
        <v>2231</v>
      </c>
      <c r="O265" s="15" t="s">
        <v>13</v>
      </c>
      <c r="P265" s="15"/>
      <c r="Q265" s="15"/>
      <c r="R265" s="15" t="s">
        <v>2313</v>
      </c>
      <c r="S265" s="15"/>
      <c r="T265" s="15" t="s">
        <v>2339</v>
      </c>
      <c r="U265" s="15">
        <v>5200</v>
      </c>
      <c r="V265" s="64"/>
      <c r="W265" s="64"/>
      <c r="X265" s="17"/>
      <c r="Y265" s="17"/>
      <c r="Z265" s="17"/>
      <c r="AA265" s="17"/>
      <c r="AB265" s="17"/>
      <c r="AC265" s="15"/>
      <c r="AD265" s="80" t="s">
        <v>2306</v>
      </c>
    </row>
    <row r="266" spans="1:31" s="18" customFormat="1" ht="33" customHeight="1" x14ac:dyDescent="0.25">
      <c r="A266" s="15" t="s">
        <v>109</v>
      </c>
      <c r="B266" s="63"/>
      <c r="C266" s="86" t="s">
        <v>2232</v>
      </c>
      <c r="D266" s="15" t="s">
        <v>2233</v>
      </c>
      <c r="E266" s="15" t="s">
        <v>2234</v>
      </c>
      <c r="F266" s="15" t="s">
        <v>122</v>
      </c>
      <c r="G266" s="15" t="s">
        <v>45</v>
      </c>
      <c r="H266" s="15"/>
      <c r="I266" s="15" t="s">
        <v>2235</v>
      </c>
      <c r="J266" s="15" t="s">
        <v>2236</v>
      </c>
      <c r="K266" s="15" t="s">
        <v>2237</v>
      </c>
      <c r="L266" s="15" t="s">
        <v>2238</v>
      </c>
      <c r="M266" s="16"/>
      <c r="N266" s="15" t="s">
        <v>2239</v>
      </c>
      <c r="O266" s="15" t="s">
        <v>13</v>
      </c>
      <c r="P266" s="15"/>
      <c r="Q266" s="15"/>
      <c r="R266" s="15" t="s">
        <v>2326</v>
      </c>
      <c r="S266" s="15"/>
      <c r="T266" s="15" t="s">
        <v>2311</v>
      </c>
      <c r="U266" s="15">
        <v>3660</v>
      </c>
      <c r="V266" s="64" t="s">
        <v>2303</v>
      </c>
      <c r="W266" s="101"/>
      <c r="X266" s="17"/>
      <c r="Y266" s="17"/>
      <c r="Z266" s="17" t="s">
        <v>2895</v>
      </c>
      <c r="AA266" s="17" t="s">
        <v>2896</v>
      </c>
      <c r="AB266" s="17"/>
      <c r="AC266" s="15"/>
      <c r="AD266" s="81" t="s">
        <v>2306</v>
      </c>
      <c r="AE266" s="18" t="s">
        <v>2786</v>
      </c>
    </row>
    <row r="267" spans="1:31" s="18" customFormat="1" ht="33" customHeight="1" x14ac:dyDescent="0.25">
      <c r="A267" s="15" t="s">
        <v>40</v>
      </c>
      <c r="B267" s="63"/>
      <c r="C267" s="15" t="s">
        <v>2240</v>
      </c>
      <c r="D267" s="15" t="s">
        <v>2241</v>
      </c>
      <c r="E267" s="15" t="s">
        <v>2242</v>
      </c>
      <c r="F267" s="15" t="s">
        <v>2243</v>
      </c>
      <c r="G267" s="15" t="s">
        <v>45</v>
      </c>
      <c r="H267" s="15"/>
      <c r="I267" s="15" t="s">
        <v>2244</v>
      </c>
      <c r="J267" s="15" t="s">
        <v>2245</v>
      </c>
      <c r="K267" s="15" t="s">
        <v>2246</v>
      </c>
      <c r="L267" s="15" t="s">
        <v>2247</v>
      </c>
      <c r="M267" s="22"/>
      <c r="N267" s="15" t="s">
        <v>2248</v>
      </c>
      <c r="O267" s="15" t="s">
        <v>14</v>
      </c>
      <c r="P267" s="15"/>
      <c r="Q267" s="15"/>
      <c r="R267" s="15" t="s">
        <v>2560</v>
      </c>
      <c r="S267" s="15"/>
      <c r="T267" s="15" t="s">
        <v>2897</v>
      </c>
      <c r="U267" s="15">
        <v>5421</v>
      </c>
      <c r="V267" s="64" t="s">
        <v>2303</v>
      </c>
      <c r="W267" s="64"/>
      <c r="X267" s="17"/>
      <c r="Y267" s="17"/>
      <c r="Z267" s="17" t="s">
        <v>2898</v>
      </c>
      <c r="AA267" s="17" t="s">
        <v>2899</v>
      </c>
      <c r="AB267" s="17"/>
      <c r="AC267" s="15" t="s">
        <v>2900</v>
      </c>
      <c r="AD267" s="65" t="s">
        <v>2306</v>
      </c>
      <c r="AE267" s="18" t="s">
        <v>2901</v>
      </c>
    </row>
    <row r="268" spans="1:31" s="18" customFormat="1" ht="33" customHeight="1" x14ac:dyDescent="0.25">
      <c r="A268" s="19" t="s">
        <v>40</v>
      </c>
      <c r="B268" s="67"/>
      <c r="C268" s="20" t="s">
        <v>2249</v>
      </c>
      <c r="D268" s="19" t="s">
        <v>2250</v>
      </c>
      <c r="E268" s="19" t="s">
        <v>2251</v>
      </c>
      <c r="F268" s="19" t="s">
        <v>2252</v>
      </c>
      <c r="G268" s="19" t="s">
        <v>45</v>
      </c>
      <c r="H268" s="19"/>
      <c r="I268" s="19" t="s">
        <v>2253</v>
      </c>
      <c r="J268" s="19" t="s">
        <v>2254</v>
      </c>
      <c r="K268" s="19" t="s">
        <v>2255</v>
      </c>
      <c r="L268" s="15" t="s">
        <v>2256</v>
      </c>
      <c r="M268" s="16"/>
      <c r="N268" s="19" t="s">
        <v>2257</v>
      </c>
      <c r="O268" s="15" t="s">
        <v>13</v>
      </c>
      <c r="P268" s="15"/>
      <c r="Q268" s="21"/>
      <c r="R268" s="15" t="s">
        <v>2560</v>
      </c>
      <c r="S268" s="19"/>
      <c r="T268" s="68" t="s">
        <v>2354</v>
      </c>
      <c r="U268" s="69">
        <v>7121</v>
      </c>
      <c r="V268" s="15" t="s">
        <v>2303</v>
      </c>
      <c r="W268" s="15"/>
      <c r="X268" s="17"/>
      <c r="Y268" s="17"/>
      <c r="Z268" s="17" t="s">
        <v>2902</v>
      </c>
      <c r="AA268" s="17" t="s">
        <v>2903</v>
      </c>
      <c r="AB268" s="17"/>
      <c r="AC268" s="15"/>
      <c r="AD268" s="65" t="s">
        <v>2306</v>
      </c>
      <c r="AE268" s="18" t="s">
        <v>2904</v>
      </c>
    </row>
    <row r="269" spans="1:31" s="18" customFormat="1" ht="33" customHeight="1" x14ac:dyDescent="0.25">
      <c r="A269" s="19" t="s">
        <v>169</v>
      </c>
      <c r="C269" s="67" t="s">
        <v>2205</v>
      </c>
      <c r="D269" s="20" t="s">
        <v>2206</v>
      </c>
      <c r="E269" s="19" t="s">
        <v>2207</v>
      </c>
      <c r="F269" s="19" t="s">
        <v>2208</v>
      </c>
      <c r="G269" s="19" t="s">
        <v>173</v>
      </c>
      <c r="H269" s="19" t="s">
        <v>45</v>
      </c>
      <c r="I269" s="19" t="s">
        <v>2209</v>
      </c>
      <c r="J269" s="19" t="s">
        <v>2210</v>
      </c>
      <c r="K269" s="19" t="s">
        <v>2211</v>
      </c>
      <c r="L269" s="17" t="s">
        <v>2212</v>
      </c>
      <c r="M269" s="15"/>
      <c r="N269" s="16" t="s">
        <v>2213</v>
      </c>
      <c r="O269" s="19" t="s">
        <v>13</v>
      </c>
      <c r="P269" s="15"/>
      <c r="Q269" s="15"/>
      <c r="R269" s="21" t="s">
        <v>2326</v>
      </c>
      <c r="S269" s="15"/>
      <c r="T269" s="19" t="s">
        <v>2311</v>
      </c>
      <c r="U269" s="68">
        <v>8796</v>
      </c>
      <c r="V269" s="69"/>
      <c r="W269" s="15"/>
      <c r="X269" s="15"/>
      <c r="Y269" s="17"/>
      <c r="Z269" s="17"/>
      <c r="AA269" s="17"/>
      <c r="AB269" s="17"/>
      <c r="AC269" s="17"/>
      <c r="AD269" s="15" t="s">
        <v>2306</v>
      </c>
      <c r="AE269" s="65"/>
    </row>
    <row r="270" spans="1:31" s="18" customFormat="1" ht="33" customHeight="1" x14ac:dyDescent="0.25">
      <c r="A270" s="19" t="s">
        <v>109</v>
      </c>
      <c r="C270" s="67" t="s">
        <v>2214</v>
      </c>
      <c r="D270" s="20" t="s">
        <v>2215</v>
      </c>
      <c r="E270" s="19" t="s">
        <v>2216</v>
      </c>
      <c r="F270" s="19" t="s">
        <v>2217</v>
      </c>
      <c r="G270" s="19" t="s">
        <v>45</v>
      </c>
      <c r="H270" s="19"/>
      <c r="I270" s="19" t="s">
        <v>2218</v>
      </c>
      <c r="J270" s="19" t="s">
        <v>2219</v>
      </c>
      <c r="K270" s="19" t="s">
        <v>2220</v>
      </c>
      <c r="L270" s="19" t="s">
        <v>2221</v>
      </c>
      <c r="M270" s="15"/>
      <c r="N270" s="16" t="s">
        <v>2222</v>
      </c>
      <c r="O270" s="19" t="s">
        <v>14</v>
      </c>
      <c r="P270" s="15"/>
      <c r="Q270" s="15"/>
      <c r="R270" s="21" t="s">
        <v>2326</v>
      </c>
      <c r="S270" s="15"/>
      <c r="T270" s="19" t="s">
        <v>2892</v>
      </c>
      <c r="U270" s="68">
        <v>3688</v>
      </c>
      <c r="V270" s="69" t="s">
        <v>2303</v>
      </c>
      <c r="W270" s="15"/>
      <c r="X270" s="15"/>
      <c r="Y270" s="17"/>
      <c r="Z270" s="17" t="s">
        <v>2893</v>
      </c>
      <c r="AA270" s="17" t="s">
        <v>2894</v>
      </c>
      <c r="AB270" s="17"/>
      <c r="AC270" s="17"/>
      <c r="AD270" s="15" t="s">
        <v>2306</v>
      </c>
      <c r="AE270" s="85"/>
    </row>
    <row r="271" spans="1:31" s="18" customFormat="1" ht="33" customHeight="1" x14ac:dyDescent="0.25">
      <c r="A271" s="19" t="s">
        <v>40</v>
      </c>
      <c r="C271" s="67" t="s">
        <v>2223</v>
      </c>
      <c r="D271" s="20" t="s">
        <v>2224</v>
      </c>
      <c r="E271" s="19" t="s">
        <v>2225</v>
      </c>
      <c r="F271" s="19" t="s">
        <v>2226</v>
      </c>
      <c r="G271" s="17" t="s">
        <v>55</v>
      </c>
      <c r="H271" s="17"/>
      <c r="I271" s="19" t="s">
        <v>2227</v>
      </c>
      <c r="J271" s="15" t="s">
        <v>2228</v>
      </c>
      <c r="K271" s="19" t="s">
        <v>2229</v>
      </c>
      <c r="L271" s="19" t="s">
        <v>2230</v>
      </c>
      <c r="M271" s="15"/>
      <c r="N271" s="16" t="s">
        <v>2231</v>
      </c>
      <c r="O271" s="19" t="s">
        <v>13</v>
      </c>
      <c r="P271" s="15"/>
      <c r="Q271" s="15"/>
      <c r="R271" s="71" t="s">
        <v>2313</v>
      </c>
      <c r="S271" s="15"/>
      <c r="T271" s="19" t="s">
        <v>2339</v>
      </c>
      <c r="U271" s="68">
        <v>5200</v>
      </c>
      <c r="V271" s="69"/>
      <c r="W271" s="15"/>
      <c r="X271" s="15"/>
      <c r="Y271" s="17"/>
      <c r="Z271" s="17"/>
      <c r="AA271" s="17"/>
      <c r="AB271" s="17"/>
      <c r="AC271" s="17"/>
      <c r="AD271" s="15" t="s">
        <v>2306</v>
      </c>
      <c r="AE271" s="65"/>
    </row>
    <row r="272" spans="1:31" s="18" customFormat="1" ht="33" customHeight="1" x14ac:dyDescent="0.25">
      <c r="A272" s="19" t="s">
        <v>109</v>
      </c>
      <c r="C272" s="67" t="s">
        <v>2232</v>
      </c>
      <c r="D272" s="20" t="s">
        <v>2233</v>
      </c>
      <c r="E272" s="19" t="s">
        <v>2234</v>
      </c>
      <c r="F272" s="19" t="s">
        <v>122</v>
      </c>
      <c r="G272" s="19" t="s">
        <v>45</v>
      </c>
      <c r="H272" s="19"/>
      <c r="I272" s="19" t="s">
        <v>2235</v>
      </c>
      <c r="J272" s="19" t="s">
        <v>2236</v>
      </c>
      <c r="K272" s="19" t="s">
        <v>2237</v>
      </c>
      <c r="L272" s="17" t="s">
        <v>2238</v>
      </c>
      <c r="M272" s="15"/>
      <c r="N272" s="23" t="s">
        <v>2239</v>
      </c>
      <c r="O272" s="19" t="s">
        <v>13</v>
      </c>
      <c r="P272" s="15"/>
      <c r="Q272" s="15"/>
      <c r="R272" s="21" t="s">
        <v>2326</v>
      </c>
      <c r="S272" s="15"/>
      <c r="T272" s="19" t="s">
        <v>2311</v>
      </c>
      <c r="U272" s="68">
        <v>3660</v>
      </c>
      <c r="V272" s="69" t="s">
        <v>2303</v>
      </c>
      <c r="W272" s="15"/>
      <c r="X272" s="15"/>
      <c r="Y272" s="17"/>
      <c r="Z272" s="17" t="s">
        <v>2895</v>
      </c>
      <c r="AA272" s="17" t="s">
        <v>2896</v>
      </c>
      <c r="AB272" s="17"/>
      <c r="AC272" s="17"/>
      <c r="AD272" s="15" t="s">
        <v>2306</v>
      </c>
      <c r="AE272" s="80" t="s">
        <v>2786</v>
      </c>
    </row>
    <row r="273" spans="1:31" s="18" customFormat="1" ht="33" customHeight="1" x14ac:dyDescent="0.25">
      <c r="A273" s="19" t="s">
        <v>40</v>
      </c>
      <c r="C273" s="67" t="s">
        <v>2240</v>
      </c>
      <c r="D273" s="20" t="s">
        <v>2241</v>
      </c>
      <c r="E273" s="19" t="s">
        <v>2242</v>
      </c>
      <c r="F273" s="19" t="s">
        <v>2243</v>
      </c>
      <c r="G273" s="19" t="s">
        <v>45</v>
      </c>
      <c r="H273" s="19"/>
      <c r="I273" s="19" t="s">
        <v>2244</v>
      </c>
      <c r="J273" s="19" t="s">
        <v>2245</v>
      </c>
      <c r="K273" s="19" t="s">
        <v>2246</v>
      </c>
      <c r="L273" s="19" t="s">
        <v>2247</v>
      </c>
      <c r="M273" s="15"/>
      <c r="N273" s="16" t="s">
        <v>2248</v>
      </c>
      <c r="O273" s="19" t="s">
        <v>14</v>
      </c>
      <c r="P273" s="15"/>
      <c r="Q273" s="15"/>
      <c r="R273" s="21" t="s">
        <v>2560</v>
      </c>
      <c r="S273" s="15"/>
      <c r="T273" s="19" t="s">
        <v>2897</v>
      </c>
      <c r="U273" s="68">
        <v>5421</v>
      </c>
      <c r="V273" s="69" t="s">
        <v>2303</v>
      </c>
      <c r="W273" s="15"/>
      <c r="X273" s="15"/>
      <c r="Y273" s="17"/>
      <c r="Z273" s="24" t="s">
        <v>2898</v>
      </c>
      <c r="AA273" s="24" t="s">
        <v>2899</v>
      </c>
      <c r="AB273" s="17"/>
      <c r="AC273" s="17" t="s">
        <v>2900</v>
      </c>
      <c r="AD273" s="15" t="s">
        <v>2306</v>
      </c>
      <c r="AE273" s="81" t="s">
        <v>2901</v>
      </c>
    </row>
    <row r="274" spans="1:31" s="18" customFormat="1" ht="33" customHeight="1" x14ac:dyDescent="0.25">
      <c r="A274" s="19" t="s">
        <v>40</v>
      </c>
      <c r="C274" s="67" t="s">
        <v>2249</v>
      </c>
      <c r="D274" s="20" t="s">
        <v>2250</v>
      </c>
      <c r="E274" s="19" t="s">
        <v>2251</v>
      </c>
      <c r="F274" s="19" t="s">
        <v>2252</v>
      </c>
      <c r="G274" s="19" t="s">
        <v>45</v>
      </c>
      <c r="H274" s="19"/>
      <c r="I274" s="19" t="s">
        <v>2253</v>
      </c>
      <c r="J274" s="19" t="s">
        <v>2254</v>
      </c>
      <c r="K274" s="19" t="s">
        <v>2255</v>
      </c>
      <c r="L274" s="19" t="s">
        <v>2256</v>
      </c>
      <c r="M274" s="15"/>
      <c r="N274" s="16" t="s">
        <v>2257</v>
      </c>
      <c r="O274" s="19" t="s">
        <v>13</v>
      </c>
      <c r="P274" s="15"/>
      <c r="Q274" s="15"/>
      <c r="R274" s="21" t="s">
        <v>2560</v>
      </c>
      <c r="S274" s="15"/>
      <c r="T274" s="19" t="s">
        <v>2354</v>
      </c>
      <c r="U274" s="68">
        <v>7121</v>
      </c>
      <c r="V274" s="69" t="s">
        <v>2303</v>
      </c>
      <c r="W274" s="15"/>
      <c r="X274" s="15"/>
      <c r="Y274" s="17"/>
      <c r="Z274" s="108" t="s">
        <v>2902</v>
      </c>
      <c r="AA274" s="24" t="s">
        <v>2903</v>
      </c>
      <c r="AB274" s="17"/>
      <c r="AC274" s="17"/>
      <c r="AD274" s="15" t="s">
        <v>2306</v>
      </c>
      <c r="AE274" s="65" t="s">
        <v>2904</v>
      </c>
    </row>
    <row r="275" spans="1:31" ht="14.25" x14ac:dyDescent="0.25">
      <c r="AD275" s="109"/>
    </row>
    <row r="276" spans="1:31" ht="14.25" x14ac:dyDescent="0.2">
      <c r="AB276" s="99" t="s">
        <v>2368</v>
      </c>
      <c r="AD276" s="109"/>
    </row>
    <row r="277" spans="1:31" ht="14.25" x14ac:dyDescent="0.25"/>
    <row r="278" spans="1:31" ht="15.75" x14ac:dyDescent="0.25">
      <c r="A278" s="113"/>
      <c r="B278" s="114"/>
      <c r="C278" s="115"/>
      <c r="D278" s="116"/>
      <c r="E278" s="115"/>
      <c r="F278" s="115"/>
      <c r="G278" s="115"/>
    </row>
    <row r="279" spans="1:31" ht="14.25" x14ac:dyDescent="0.25">
      <c r="A279" s="115"/>
      <c r="B279" s="114"/>
      <c r="C279" s="115"/>
      <c r="D279" s="116"/>
      <c r="E279" s="115"/>
      <c r="F279" s="115"/>
      <c r="G279" s="115"/>
    </row>
    <row r="280" spans="1:31" ht="24" customHeight="1" x14ac:dyDescent="0.25">
      <c r="A280" s="115"/>
      <c r="B280" s="114"/>
      <c r="C280" s="115"/>
      <c r="D280" s="115"/>
      <c r="E280" s="115"/>
      <c r="F280" s="115"/>
      <c r="G280" s="115"/>
    </row>
    <row r="281" spans="1:31" ht="14.25" x14ac:dyDescent="0.25">
      <c r="A281" s="115"/>
      <c r="B281" s="114"/>
      <c r="C281" s="115"/>
      <c r="D281" s="115"/>
      <c r="E281" s="115"/>
      <c r="F281" s="115"/>
      <c r="G281" s="115"/>
    </row>
    <row r="282" spans="1:31" ht="14.25" x14ac:dyDescent="0.25">
      <c r="A282" s="115"/>
      <c r="B282" s="114"/>
      <c r="C282" s="115"/>
      <c r="D282" s="115"/>
      <c r="E282" s="115"/>
      <c r="F282" s="115"/>
      <c r="G282" s="115"/>
      <c r="M282" s="109"/>
      <c r="AD282" s="109"/>
    </row>
    <row r="283" spans="1:31" ht="14.25" x14ac:dyDescent="0.25">
      <c r="A283" s="115"/>
      <c r="B283" s="114"/>
      <c r="C283" s="115"/>
      <c r="D283" s="115"/>
      <c r="E283" s="115"/>
      <c r="F283" s="115"/>
      <c r="G283" s="115"/>
      <c r="M283" s="109"/>
      <c r="AD283" s="109"/>
    </row>
    <row r="284" spans="1:31" ht="14.25" x14ac:dyDescent="0.25">
      <c r="A284" s="115"/>
      <c r="B284" s="114"/>
      <c r="C284" s="115"/>
      <c r="D284" s="115"/>
      <c r="E284" s="115"/>
      <c r="F284" s="115"/>
      <c r="G284" s="115"/>
      <c r="M284" s="109"/>
      <c r="AD284" s="109"/>
    </row>
    <row r="285" spans="1:31" ht="14.25" x14ac:dyDescent="0.25">
      <c r="A285" s="115"/>
      <c r="B285" s="114"/>
      <c r="C285" s="115"/>
      <c r="D285" s="115"/>
      <c r="E285" s="115"/>
      <c r="F285" s="115"/>
      <c r="G285" s="115"/>
      <c r="M285" s="109"/>
      <c r="AD285" s="109"/>
    </row>
    <row r="286" spans="1:31" ht="14.25" x14ac:dyDescent="0.25">
      <c r="A286" s="115"/>
      <c r="B286" s="114"/>
      <c r="C286" s="115"/>
      <c r="D286" s="115"/>
      <c r="E286" s="115"/>
      <c r="F286" s="115"/>
      <c r="G286" s="115"/>
      <c r="M286" s="109"/>
      <c r="AD286" s="109"/>
    </row>
    <row r="287" spans="1:31" ht="14.25" x14ac:dyDescent="0.25">
      <c r="A287" s="115"/>
      <c r="B287" s="114"/>
      <c r="C287" s="115"/>
      <c r="D287" s="115"/>
      <c r="E287" s="115"/>
      <c r="F287" s="115"/>
      <c r="G287" s="116"/>
      <c r="M287" s="109"/>
      <c r="AD287" s="109"/>
    </row>
    <row r="288" spans="1:31" ht="14.25" x14ac:dyDescent="0.25">
      <c r="A288" s="117"/>
      <c r="B288" s="118"/>
      <c r="C288" s="116"/>
      <c r="D288" s="116"/>
      <c r="E288" s="116"/>
      <c r="F288" s="116"/>
      <c r="G288" s="116"/>
      <c r="M288" s="109"/>
      <c r="AD288" s="109"/>
    </row>
    <row r="289" spans="1:30" ht="15" x14ac:dyDescent="0.25">
      <c r="A289" s="115"/>
      <c r="B289" s="119"/>
      <c r="C289" s="120"/>
      <c r="D289" s="120"/>
      <c r="E289" s="120"/>
      <c r="F289" s="120"/>
      <c r="G289" s="116"/>
      <c r="M289" s="109"/>
      <c r="AD289" s="109"/>
    </row>
    <row r="290" spans="1:30" ht="15" x14ac:dyDescent="0.25">
      <c r="A290" s="115"/>
      <c r="B290" s="119"/>
      <c r="C290" s="120"/>
      <c r="D290" s="120"/>
      <c r="E290" s="120"/>
      <c r="F290" s="116"/>
      <c r="G290" s="116"/>
      <c r="M290" s="109"/>
      <c r="AD290" s="109"/>
    </row>
    <row r="291" spans="1:30" ht="14.25" x14ac:dyDescent="0.25">
      <c r="A291" s="117"/>
      <c r="B291" s="118"/>
      <c r="C291" s="116"/>
      <c r="D291" s="116"/>
      <c r="E291" s="116"/>
      <c r="F291" s="116"/>
      <c r="G291" s="116"/>
      <c r="M291" s="109"/>
      <c r="AD291" s="109"/>
    </row>
    <row r="292" spans="1:30" ht="14.25" x14ac:dyDescent="0.25">
      <c r="A292" s="117"/>
      <c r="B292" s="118"/>
      <c r="C292" s="116"/>
      <c r="D292" s="116"/>
      <c r="E292" s="116"/>
      <c r="F292" s="116"/>
      <c r="G292" s="116"/>
      <c r="M292" s="109"/>
      <c r="AD292" s="109"/>
    </row>
    <row r="293" spans="1:30" ht="14.25" x14ac:dyDescent="0.25">
      <c r="A293" s="116"/>
      <c r="B293" s="118"/>
      <c r="C293" s="116"/>
      <c r="D293" s="116"/>
      <c r="E293" s="116"/>
      <c r="F293" s="116"/>
      <c r="G293" s="116"/>
      <c r="M293" s="109"/>
      <c r="AD293" s="109"/>
    </row>
    <row r="294" spans="1:30" ht="14.25" x14ac:dyDescent="0.25">
      <c r="A294" s="115"/>
      <c r="B294" s="114"/>
      <c r="C294" s="115"/>
      <c r="D294" s="116"/>
      <c r="E294" s="116"/>
      <c r="F294" s="116"/>
      <c r="G294" s="116"/>
      <c r="M294" s="109"/>
      <c r="AD294" s="109"/>
    </row>
    <row r="295" spans="1:30" ht="14.25" x14ac:dyDescent="0.25">
      <c r="A295" s="115"/>
      <c r="B295" s="114"/>
      <c r="C295" s="115"/>
      <c r="D295" s="116"/>
      <c r="E295" s="116"/>
      <c r="F295" s="116"/>
      <c r="G295" s="116"/>
      <c r="M295" s="109"/>
      <c r="AD295" s="109"/>
    </row>
  </sheetData>
  <autoFilter ref="A1:AE274"/>
  <hyperlinks>
    <hyperlink ref="W260" r:id="rId1" display="mike.osborne@westonesurgery.nhs.uk"/>
    <hyperlink ref="W250" r:id="rId2" display="mailto:Frances.daCunha@vinesurgery.nhs.uk"/>
    <hyperlink ref="W117" r:id="rId3" display="mailto:David.Arathoon@ilchestersurgery.nhs.uk"/>
    <hyperlink ref="W266" r:id="rId4" display="mailto:Iain.phillips@wincantonhc.nhs.uk"/>
    <hyperlink ref="Z21" r:id="rId5" display="Carmel.flynn@bottreaux.cornwall.nhs.uk"/>
    <hyperlink ref="M47" r:id="rId6" display="mailto:zillahmorris@nhs.net"/>
    <hyperlink ref="M162" r:id="rId7" display="mailto:karen.biddel@nhs.net"/>
    <hyperlink ref="M253" r:id="rId8" display="mailto:angelacook@gp-L81032.nhs.uk"/>
    <hyperlink ref="M60" r:id="rId9" display="mailto:D-CCG.PracticeManagementChurchViewSurgery@nhs.net"/>
    <hyperlink ref="AB276" r:id="rId10" display="mailto:kbolt@nhs.net"/>
    <hyperlink ref="AE183" r:id="rId11" display="mailto:Sharron.Norman@nhs.net"/>
    <hyperlink ref="M159" r:id="rId12" display="mailto:sarah.keen8@nhs.net"/>
  </hyperlinks>
  <pageMargins left="0.7" right="0.7" top="0.75" bottom="0.75" header="0.3" footer="0.3"/>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Rent</vt:lpstr>
      <vt:lpstr>Notes</vt:lpstr>
      <vt:lpstr>Lists</vt:lpstr>
      <vt:lpstr>Practice List</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Eke, Joseph</dc:creator>
  <cp:lastModifiedBy>Mason Amanda (Roaming)</cp:lastModifiedBy>
  <dcterms:created xsi:type="dcterms:W3CDTF">2017-05-19T12:23:17Z</dcterms:created>
  <dcterms:modified xsi:type="dcterms:W3CDTF">2020-05-28T13:39:15Z</dcterms:modified>
</cp:coreProperties>
</file>